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37395" windowHeight="17190"/>
  </bookViews>
  <sheets>
    <sheet name="2008" sheetId="2" r:id="rId1"/>
    <sheet name="2012" sheetId="4" r:id="rId2"/>
    <sheet name="Change" sheetId="5" r:id="rId3"/>
  </sheets>
  <calcPr calcId="145621"/>
</workbook>
</file>

<file path=xl/calcChain.xml><?xml version="1.0" encoding="utf-8"?>
<calcChain xmlns="http://schemas.openxmlformats.org/spreadsheetml/2006/main">
  <c r="D31" i="5" l="1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F52" i="2"/>
  <c r="G52" i="2" s="1"/>
  <c r="E52" i="2"/>
  <c r="F51" i="2"/>
  <c r="G51" i="2" s="1"/>
  <c r="E51" i="2"/>
  <c r="F50" i="2"/>
  <c r="G50" i="2" s="1"/>
  <c r="E50" i="2"/>
  <c r="F49" i="2"/>
  <c r="G49" i="2" s="1"/>
  <c r="E49" i="2"/>
  <c r="F48" i="2"/>
  <c r="G48" i="2" s="1"/>
  <c r="E48" i="2"/>
  <c r="F47" i="2"/>
  <c r="G47" i="2" s="1"/>
  <c r="E47" i="2"/>
  <c r="F46" i="2"/>
  <c r="G46" i="2" s="1"/>
  <c r="E46" i="2"/>
  <c r="F45" i="2"/>
  <c r="G45" i="2" s="1"/>
  <c r="E45" i="2"/>
  <c r="F44" i="2"/>
  <c r="G44" i="2" s="1"/>
  <c r="E44" i="2"/>
  <c r="F43" i="2"/>
  <c r="G43" i="2" s="1"/>
  <c r="E43" i="2"/>
  <c r="F42" i="2"/>
  <c r="G42" i="2" s="1"/>
  <c r="E42" i="2"/>
  <c r="F41" i="2"/>
  <c r="G41" i="2" s="1"/>
  <c r="E41" i="2"/>
  <c r="F40" i="2"/>
  <c r="G40" i="2" s="1"/>
  <c r="E40" i="2"/>
  <c r="F39" i="2"/>
  <c r="G39" i="2" s="1"/>
  <c r="E39" i="2"/>
  <c r="F38" i="2"/>
  <c r="G38" i="2" s="1"/>
  <c r="E38" i="2"/>
  <c r="F37" i="2"/>
  <c r="G37" i="2" s="1"/>
  <c r="E37" i="2"/>
  <c r="F36" i="2"/>
  <c r="G36" i="2" s="1"/>
  <c r="E36" i="2"/>
  <c r="F35" i="2"/>
  <c r="G35" i="2" s="1"/>
  <c r="E35" i="2"/>
  <c r="F34" i="2"/>
  <c r="G34" i="2" s="1"/>
  <c r="E34" i="2"/>
  <c r="F33" i="2"/>
  <c r="G33" i="2" s="1"/>
  <c r="E33" i="2"/>
  <c r="F32" i="2"/>
  <c r="G32" i="2" s="1"/>
  <c r="E32" i="2"/>
  <c r="F31" i="2"/>
  <c r="G31" i="2" s="1"/>
  <c r="E31" i="2"/>
  <c r="F30" i="2"/>
  <c r="G30" i="2" s="1"/>
  <c r="E30" i="2"/>
  <c r="F29" i="2"/>
  <c r="G29" i="2" s="1"/>
  <c r="E29" i="2"/>
  <c r="F28" i="2"/>
  <c r="G28" i="2" s="1"/>
  <c r="E28" i="2"/>
  <c r="F27" i="2"/>
  <c r="G27" i="2" s="1"/>
  <c r="E27" i="2"/>
  <c r="F26" i="2"/>
  <c r="G26" i="2" s="1"/>
  <c r="E26" i="2"/>
  <c r="F25" i="2"/>
  <c r="G25" i="2" s="1"/>
  <c r="E25" i="2"/>
  <c r="F24" i="2"/>
  <c r="G24" i="2" s="1"/>
  <c r="E24" i="2"/>
  <c r="F23" i="2"/>
  <c r="G23" i="2" s="1"/>
  <c r="E23" i="2"/>
  <c r="F22" i="2"/>
  <c r="G22" i="2" s="1"/>
  <c r="E22" i="2"/>
  <c r="F21" i="2"/>
  <c r="G21" i="2" s="1"/>
  <c r="E21" i="2"/>
  <c r="F20" i="2"/>
  <c r="G20" i="2" s="1"/>
  <c r="E20" i="2"/>
  <c r="F19" i="2"/>
  <c r="G19" i="2" s="1"/>
  <c r="E19" i="2"/>
  <c r="F18" i="2"/>
  <c r="G18" i="2" s="1"/>
  <c r="E18" i="2"/>
  <c r="F17" i="2"/>
  <c r="G17" i="2" s="1"/>
  <c r="E17" i="2"/>
  <c r="F16" i="2"/>
  <c r="G16" i="2" s="1"/>
  <c r="E16" i="2"/>
  <c r="F15" i="2"/>
  <c r="G15" i="2" s="1"/>
  <c r="E15" i="2"/>
  <c r="F14" i="2"/>
  <c r="G14" i="2" s="1"/>
  <c r="E14" i="2"/>
  <c r="F13" i="2"/>
  <c r="G13" i="2" s="1"/>
  <c r="E13" i="2"/>
  <c r="F12" i="2"/>
  <c r="G12" i="2" s="1"/>
  <c r="E12" i="2"/>
  <c r="F11" i="2"/>
  <c r="G11" i="2" s="1"/>
  <c r="E11" i="2"/>
  <c r="F10" i="2"/>
  <c r="G10" i="2" s="1"/>
  <c r="E10" i="2"/>
  <c r="F9" i="2"/>
  <c r="G9" i="2" s="1"/>
  <c r="E9" i="2"/>
  <c r="F8" i="2"/>
  <c r="G8" i="2" s="1"/>
  <c r="E8" i="2"/>
  <c r="F7" i="2"/>
  <c r="G7" i="2" s="1"/>
  <c r="E7" i="2"/>
  <c r="F6" i="2"/>
  <c r="G6" i="2" s="1"/>
  <c r="E6" i="2"/>
  <c r="F5" i="2"/>
  <c r="G5" i="2" s="1"/>
  <c r="E5" i="2"/>
  <c r="F4" i="2"/>
  <c r="G4" i="2" s="1"/>
  <c r="E4" i="2"/>
  <c r="F3" i="2"/>
  <c r="G3" i="2" s="1"/>
  <c r="E3" i="2"/>
  <c r="F2" i="2"/>
  <c r="G2" i="2" s="1"/>
  <c r="E2" i="2"/>
  <c r="D34" i="5" l="1"/>
  <c r="H27" i="2"/>
  <c r="I27" i="2" s="1"/>
  <c r="H7" i="2"/>
  <c r="I7" i="2" s="1"/>
  <c r="H25" i="2"/>
  <c r="I25" i="2" s="1"/>
  <c r="H4" i="2"/>
  <c r="I4" i="2" s="1"/>
  <c r="H8" i="2"/>
  <c r="I8" i="2" s="1"/>
  <c r="H16" i="2"/>
  <c r="I16" i="2" s="1"/>
  <c r="H20" i="2"/>
  <c r="I20" i="2" s="1"/>
  <c r="H24" i="2"/>
  <c r="I24" i="2" s="1"/>
  <c r="H28" i="2"/>
  <c r="I28" i="2" s="1"/>
  <c r="H32" i="2"/>
  <c r="I32" i="2" s="1"/>
  <c r="H36" i="2"/>
  <c r="I36" i="2" s="1"/>
  <c r="H40" i="2"/>
  <c r="I40" i="2" s="1"/>
  <c r="H48" i="2"/>
  <c r="I48" i="2" s="1"/>
  <c r="H52" i="2"/>
  <c r="I52" i="2" s="1"/>
  <c r="H18" i="2"/>
  <c r="I18" i="2" s="1"/>
  <c r="H34" i="2"/>
  <c r="I34" i="2" s="1"/>
  <c r="H50" i="2"/>
  <c r="I50" i="2" s="1"/>
  <c r="H44" i="2"/>
  <c r="I44" i="2" s="1"/>
  <c r="H43" i="2"/>
  <c r="I43" i="2" s="1"/>
  <c r="H41" i="2"/>
  <c r="I41" i="2" s="1"/>
  <c r="H2" i="2"/>
  <c r="I2" i="2" s="1"/>
  <c r="H9" i="2"/>
  <c r="I9" i="2" s="1"/>
  <c r="H13" i="2"/>
  <c r="I13" i="2" s="1"/>
  <c r="H31" i="2"/>
  <c r="I31" i="2" s="1"/>
  <c r="H38" i="2"/>
  <c r="I38" i="2" s="1"/>
  <c r="H45" i="2"/>
  <c r="I45" i="2" s="1"/>
  <c r="H6" i="2"/>
  <c r="I6" i="2" s="1"/>
  <c r="H17" i="2"/>
  <c r="I17" i="2" s="1"/>
  <c r="H35" i="2"/>
  <c r="I35" i="2" s="1"/>
  <c r="H42" i="2"/>
  <c r="I42" i="2" s="1"/>
  <c r="H49" i="2"/>
  <c r="I49" i="2" s="1"/>
  <c r="H3" i="2"/>
  <c r="I3" i="2" s="1"/>
  <c r="H10" i="2"/>
  <c r="I10" i="2" s="1"/>
  <c r="H14" i="2"/>
  <c r="I14" i="2" s="1"/>
  <c r="H21" i="2"/>
  <c r="I21" i="2" s="1"/>
  <c r="H39" i="2"/>
  <c r="I39" i="2" s="1"/>
  <c r="H46" i="2"/>
  <c r="I46" i="2" s="1"/>
  <c r="H11" i="2"/>
  <c r="I11" i="2" s="1"/>
  <c r="H15" i="2"/>
  <c r="I15" i="2" s="1"/>
  <c r="H22" i="2"/>
  <c r="I22" i="2" s="1"/>
  <c r="H29" i="2"/>
  <c r="I29" i="2" s="1"/>
  <c r="H47" i="2"/>
  <c r="I47" i="2" s="1"/>
  <c r="H19" i="2"/>
  <c r="I19" i="2" s="1"/>
  <c r="H26" i="2"/>
  <c r="I26" i="2" s="1"/>
  <c r="H33" i="2"/>
  <c r="I33" i="2" s="1"/>
  <c r="H51" i="2"/>
  <c r="I51" i="2" s="1"/>
  <c r="H12" i="2"/>
  <c r="I12" i="2" s="1"/>
  <c r="H23" i="2"/>
  <c r="I23" i="2" s="1"/>
  <c r="H30" i="2"/>
  <c r="I30" i="2" s="1"/>
  <c r="H37" i="2"/>
  <c r="I37" i="2" s="1"/>
  <c r="H5" i="2"/>
  <c r="I5" i="2" s="1"/>
  <c r="F31" i="4"/>
  <c r="G31" i="4" s="1"/>
  <c r="E31" i="4"/>
  <c r="F30" i="4"/>
  <c r="G30" i="4" s="1"/>
  <c r="E30" i="4"/>
  <c r="F29" i="4"/>
  <c r="G29" i="4" s="1"/>
  <c r="H29" i="4" s="1"/>
  <c r="I29" i="4" s="1"/>
  <c r="E29" i="4"/>
  <c r="F28" i="4"/>
  <c r="G28" i="4" s="1"/>
  <c r="H28" i="4" s="1"/>
  <c r="I28" i="4" s="1"/>
  <c r="E28" i="4"/>
  <c r="F27" i="4"/>
  <c r="G27" i="4" s="1"/>
  <c r="H27" i="4" s="1"/>
  <c r="I27" i="4" s="1"/>
  <c r="E27" i="4"/>
  <c r="F26" i="4"/>
  <c r="G26" i="4" s="1"/>
  <c r="E26" i="4"/>
  <c r="F25" i="4"/>
  <c r="G25" i="4" s="1"/>
  <c r="H25" i="4" s="1"/>
  <c r="I25" i="4" s="1"/>
  <c r="E25" i="4"/>
  <c r="F24" i="4"/>
  <c r="G24" i="4" s="1"/>
  <c r="E24" i="4"/>
  <c r="F23" i="4"/>
  <c r="G23" i="4" s="1"/>
  <c r="E23" i="4"/>
  <c r="F22" i="4"/>
  <c r="G22" i="4" s="1"/>
  <c r="H22" i="4" s="1"/>
  <c r="I22" i="4" s="1"/>
  <c r="E22" i="4"/>
  <c r="F21" i="4"/>
  <c r="G21" i="4" s="1"/>
  <c r="H21" i="4" s="1"/>
  <c r="I21" i="4" s="1"/>
  <c r="E21" i="4"/>
  <c r="F20" i="4"/>
  <c r="G20" i="4" s="1"/>
  <c r="E20" i="4"/>
  <c r="F19" i="4"/>
  <c r="G19" i="4" s="1"/>
  <c r="H19" i="4" s="1"/>
  <c r="I19" i="4" s="1"/>
  <c r="E19" i="4"/>
  <c r="F18" i="4"/>
  <c r="G18" i="4" s="1"/>
  <c r="H18" i="4" s="1"/>
  <c r="I18" i="4" s="1"/>
  <c r="E18" i="4"/>
  <c r="F17" i="4"/>
  <c r="G17" i="4" s="1"/>
  <c r="H17" i="4" s="1"/>
  <c r="I17" i="4" s="1"/>
  <c r="E17" i="4"/>
  <c r="F16" i="4"/>
  <c r="G16" i="4" s="1"/>
  <c r="E16" i="4"/>
  <c r="F15" i="4"/>
  <c r="G15" i="4" s="1"/>
  <c r="H15" i="4" s="1"/>
  <c r="I15" i="4" s="1"/>
  <c r="E15" i="4"/>
  <c r="F14" i="4"/>
  <c r="G14" i="4" s="1"/>
  <c r="E14" i="4"/>
  <c r="F13" i="4"/>
  <c r="G13" i="4" s="1"/>
  <c r="E13" i="4"/>
  <c r="F12" i="4"/>
  <c r="G12" i="4" s="1"/>
  <c r="E12" i="4"/>
  <c r="G11" i="4"/>
  <c r="H11" i="4" s="1"/>
  <c r="I11" i="4" s="1"/>
  <c r="F11" i="4"/>
  <c r="E11" i="4"/>
  <c r="F10" i="4"/>
  <c r="G10" i="4" s="1"/>
  <c r="E10" i="4"/>
  <c r="F9" i="4"/>
  <c r="G9" i="4" s="1"/>
  <c r="H9" i="4" s="1"/>
  <c r="I9" i="4" s="1"/>
  <c r="E9" i="4"/>
  <c r="F8" i="4"/>
  <c r="G8" i="4" s="1"/>
  <c r="H8" i="4" s="1"/>
  <c r="I8" i="4" s="1"/>
  <c r="E8" i="4"/>
  <c r="F7" i="4"/>
  <c r="G7" i="4" s="1"/>
  <c r="E7" i="4"/>
  <c r="F6" i="4"/>
  <c r="G6" i="4" s="1"/>
  <c r="E6" i="4"/>
  <c r="F5" i="4"/>
  <c r="G5" i="4" s="1"/>
  <c r="E5" i="4"/>
  <c r="F4" i="4"/>
  <c r="G4" i="4" s="1"/>
  <c r="H4" i="4" s="1"/>
  <c r="I4" i="4" s="1"/>
  <c r="E4" i="4"/>
  <c r="F3" i="4"/>
  <c r="G3" i="4" s="1"/>
  <c r="H3" i="4" s="1"/>
  <c r="I3" i="4" s="1"/>
  <c r="E3" i="4"/>
  <c r="F2" i="4"/>
  <c r="G2" i="4" s="1"/>
  <c r="E2" i="4"/>
  <c r="H26" i="4" l="1"/>
  <c r="I26" i="4" s="1"/>
  <c r="H5" i="4"/>
  <c r="I5" i="4" s="1"/>
  <c r="H16" i="4"/>
  <c r="I16" i="4" s="1"/>
  <c r="H30" i="4"/>
  <c r="I30" i="4" s="1"/>
  <c r="H6" i="4"/>
  <c r="I6" i="4" s="1"/>
  <c r="H20" i="4"/>
  <c r="I20" i="4" s="1"/>
  <c r="H31" i="4"/>
  <c r="I31" i="4" s="1"/>
  <c r="H10" i="4"/>
  <c r="I10" i="4" s="1"/>
  <c r="H12" i="4"/>
  <c r="I12" i="4" s="1"/>
  <c r="H2" i="4"/>
  <c r="I2" i="4" s="1"/>
  <c r="H24" i="4"/>
  <c r="I24" i="4" s="1"/>
  <c r="H7" i="4"/>
  <c r="I7" i="4" s="1"/>
  <c r="H14" i="4"/>
  <c r="I14" i="4" s="1"/>
  <c r="H23" i="4"/>
  <c r="I23" i="4" s="1"/>
  <c r="H13" i="4"/>
  <c r="I13" i="4" s="1"/>
</calcChain>
</file>

<file path=xl/sharedStrings.xml><?xml version="1.0" encoding="utf-8"?>
<sst xmlns="http://schemas.openxmlformats.org/spreadsheetml/2006/main" count="138" uniqueCount="68">
  <si>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</si>
  <si>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</si>
  <si>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</si>
  <si>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</si>
  <si>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</si>
  <si>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</si>
  <si>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</si>
  <si>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</si>
  <si>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</si>
  <si>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</si>
  <si>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</si>
  <si>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</si>
  <si>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</si>
  <si>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</si>
  <si>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</si>
  <si>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</si>
  <si>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</si>
  <si>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</si>
  <si>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</si>
  <si>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</si>
  <si>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</si>
  <si>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</si>
  <si>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</si>
  <si>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</si>
  <si>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</si>
  <si>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</si>
  <si>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</si>
  <si>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</si>
  <si>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</si>
  <si>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</si>
  <si>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</si>
  <si>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</si>
  <si>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</si>
  <si>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</si>
  <si>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</si>
  <si>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</si>
  <si>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</si>
  <si>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</si>
  <si>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</si>
  <si>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</si>
  <si>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</si>
  <si>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</si>
  <si>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</si>
  <si>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</si>
  <si>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</si>
  <si>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</si>
  <si>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</si>
  <si>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</si>
  <si>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</si>
  <si>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</si>
  <si>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</si>
  <si>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</si>
  <si>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White Obama</t>
  </si>
  <si>
    <t>White %</t>
  </si>
  <si>
    <t>Exit polls: http://elections.nbcnews.com/ns/politics/2012/all/president/#.Viv8dPmrScn</t>
  </si>
  <si>
    <t>Total Obama</t>
  </si>
  <si>
    <t>Diff</t>
  </si>
  <si>
    <t>% Minority</t>
  </si>
  <si>
    <t>Tot white</t>
  </si>
  <si>
    <t>Tot minority</t>
  </si>
  <si>
    <t>Minority Obama</t>
  </si>
  <si>
    <t>No 2012 exit poll: AK, AS, DE, DC, GA, HI, ID, KY, LA, NE, ND, OK, RI, SC, SD, TN, TX, UT, WV, WY</t>
  </si>
  <si>
    <t>Exit polls 2008: http://www.cnn.com/ELECTION/2008/results/president/</t>
  </si>
  <si>
    <t>http://politicsthatwork.com</t>
  </si>
  <si>
    <t>2008 Diff</t>
  </si>
  <si>
    <t>2012 Diff</t>
  </si>
  <si>
    <t>Change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</si>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</sst>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Fill="1" applyBorder="1"/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0" borderId="0" xfId="2"/>
    <xf numFmtId="9" fontId="0" fillId="0" borderId="1" xfId="0" applyNumberFormat="1" applyBorder="1"/>
    <xf numFmtId="9" fontId="0" fillId="0" borderId="0" xfId="0" applyNumberFormat="1"/>
    <xf numFmtId="0" fontId="0" fillId="0" borderId="0" xfId="0" applyBorder="1"/>
    <xf numFmtId="0" fontId="4" fillId="0" borderId="0" xfId="0" applyFont="1" applyBorder="1"/>
    <xf numFmtId="0" fontId="2" fillId="0" borderId="1" xfId="0" applyFont="1" applyFill="1" applyBorder="1"/>
    <xf numFmtId="0" fontId="0" fillId="0" borderId="1" xfId="0" applyFill="1" applyBorder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liticsthatwork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19" workbookViewId="0">
      <selection activeCell="A55" sqref="A55"/>
    </sheetView>
  </sheetViews>
  <sheetFormatPr defaultRowHeight="15" x14ac:dyDescent="0.25"/>
  <cols>
    <col min="1" max="1" width="19.42578125" customWidth="1"/>
  </cols>
  <sheetData>
    <row r="1" spans="1:9" x14ac:dyDescent="0.25">
      <c r="A1" s="5" t="s">
        <v>0</v>
      </c>
      <c r="B1" s="1" t="s">
        <v>52</v>
      </c>
      <c r="C1" s="1" t="s">
        <v>53</v>
      </c>
      <c r="D1" s="12" t="s">
        <v>55</v>
      </c>
      <c r="E1" s="12" t="s">
        <v>57</v>
      </c>
      <c r="F1" s="12" t="s">
        <v>58</v>
      </c>
      <c r="G1" s="12" t="s">
        <v>59</v>
      </c>
      <c r="H1" s="12" t="s">
        <v>60</v>
      </c>
      <c r="I1" s="12" t="s">
        <v>56</v>
      </c>
    </row>
    <row r="2" spans="1:9" x14ac:dyDescent="0.25">
      <c r="A2" s="6" t="s">
        <v>1</v>
      </c>
      <c r="B2" s="2">
        <v>0.1</v>
      </c>
      <c r="C2" s="2">
        <v>0.65</v>
      </c>
      <c r="D2" s="2">
        <v>0.39</v>
      </c>
      <c r="E2" s="2">
        <f>1-C2</f>
        <v>0.35</v>
      </c>
      <c r="F2" s="2">
        <f>B2*C2</f>
        <v>6.5000000000000002E-2</v>
      </c>
      <c r="G2" s="2">
        <f>D2-F2</f>
        <v>0.32500000000000001</v>
      </c>
      <c r="H2" s="2">
        <f>G2/E2</f>
        <v>0.92857142857142871</v>
      </c>
      <c r="I2" s="8">
        <f>H2-B2</f>
        <v>0.82857142857142874</v>
      </c>
    </row>
    <row r="3" spans="1:9" x14ac:dyDescent="0.25">
      <c r="A3" s="6" t="s">
        <v>2</v>
      </c>
      <c r="B3" s="2">
        <v>0.33</v>
      </c>
      <c r="C3" s="2">
        <v>0.78</v>
      </c>
      <c r="D3" s="2">
        <v>0.38</v>
      </c>
      <c r="E3" s="2">
        <f>1-C3</f>
        <v>0.21999999999999997</v>
      </c>
      <c r="F3" s="2">
        <f>B3*C3</f>
        <v>0.25740000000000002</v>
      </c>
      <c r="G3" s="2">
        <f>D3-F3</f>
        <v>0.12259999999999999</v>
      </c>
      <c r="H3" s="2">
        <f>G3/E3</f>
        <v>0.55727272727272725</v>
      </c>
      <c r="I3" s="8">
        <f>H3-B3</f>
        <v>0.22727272727272724</v>
      </c>
    </row>
    <row r="4" spans="1:9" x14ac:dyDescent="0.25">
      <c r="A4" s="6" t="s">
        <v>3</v>
      </c>
      <c r="B4" s="2">
        <v>0.4</v>
      </c>
      <c r="C4" s="2">
        <v>0.75</v>
      </c>
      <c r="D4" s="2">
        <v>0.45</v>
      </c>
      <c r="E4" s="2">
        <f>1-C4</f>
        <v>0.25</v>
      </c>
      <c r="F4" s="2">
        <f>B4*C4</f>
        <v>0.30000000000000004</v>
      </c>
      <c r="G4" s="2">
        <f>D4-F4</f>
        <v>0.14999999999999997</v>
      </c>
      <c r="H4" s="2">
        <f>G4/E4</f>
        <v>0.59999999999999987</v>
      </c>
      <c r="I4" s="8">
        <f>H4-B4</f>
        <v>0.19999999999999984</v>
      </c>
    </row>
    <row r="5" spans="1:9" x14ac:dyDescent="0.25">
      <c r="A5" s="6" t="s">
        <v>4</v>
      </c>
      <c r="B5" s="2">
        <v>0.3</v>
      </c>
      <c r="C5" s="2">
        <v>0.83</v>
      </c>
      <c r="D5" s="2">
        <v>0.39</v>
      </c>
      <c r="E5" s="2">
        <f>1-C5</f>
        <v>0.17000000000000004</v>
      </c>
      <c r="F5" s="2">
        <f>B5*C5</f>
        <v>0.24899999999999997</v>
      </c>
      <c r="G5" s="2">
        <f>D5-F5</f>
        <v>0.14100000000000004</v>
      </c>
      <c r="H5" s="2">
        <f>G5/E5</f>
        <v>0.8294117647058824</v>
      </c>
      <c r="I5" s="8">
        <f>H5-B5</f>
        <v>0.52941176470588247</v>
      </c>
    </row>
    <row r="6" spans="1:9" x14ac:dyDescent="0.25">
      <c r="A6" s="6" t="s">
        <v>5</v>
      </c>
      <c r="B6" s="2">
        <v>0.52</v>
      </c>
      <c r="C6" s="2">
        <v>0.63</v>
      </c>
      <c r="D6" s="2">
        <v>0.61</v>
      </c>
      <c r="E6" s="2">
        <f>1-C6</f>
        <v>0.37</v>
      </c>
      <c r="F6" s="2">
        <f>B6*C6</f>
        <v>0.3276</v>
      </c>
      <c r="G6" s="2">
        <f>D6-F6</f>
        <v>0.28239999999999998</v>
      </c>
      <c r="H6" s="2">
        <f>G6/E6</f>
        <v>0.76324324324324322</v>
      </c>
      <c r="I6" s="8">
        <f>H6-B6</f>
        <v>0.2432432432432432</v>
      </c>
    </row>
    <row r="7" spans="1:9" x14ac:dyDescent="0.25">
      <c r="A7" s="6" t="s">
        <v>6</v>
      </c>
      <c r="B7" s="2">
        <v>0.5</v>
      </c>
      <c r="C7" s="2">
        <v>0.81</v>
      </c>
      <c r="D7" s="2">
        <v>0.54</v>
      </c>
      <c r="E7" s="2">
        <f>1-C7</f>
        <v>0.18999999999999995</v>
      </c>
      <c r="F7" s="2">
        <f>B7*C7</f>
        <v>0.40500000000000003</v>
      </c>
      <c r="G7" s="2">
        <f>D7-F7</f>
        <v>0.13500000000000001</v>
      </c>
      <c r="H7" s="2">
        <f>G7/E7</f>
        <v>0.71052631578947389</v>
      </c>
      <c r="I7" s="8">
        <f>H7-B7</f>
        <v>0.21052631578947389</v>
      </c>
    </row>
    <row r="8" spans="1:9" x14ac:dyDescent="0.25">
      <c r="A8" s="6" t="s">
        <v>7</v>
      </c>
      <c r="B8" s="2">
        <v>0.51</v>
      </c>
      <c r="C8" s="2">
        <v>0.78</v>
      </c>
      <c r="D8" s="2">
        <v>0.61</v>
      </c>
      <c r="E8" s="2">
        <f>1-C8</f>
        <v>0.21999999999999997</v>
      </c>
      <c r="F8" s="2">
        <f>B8*C8</f>
        <v>0.39780000000000004</v>
      </c>
      <c r="G8" s="2">
        <f>D8-F8</f>
        <v>0.21219999999999994</v>
      </c>
      <c r="H8" s="2">
        <f>G8/E8</f>
        <v>0.96454545454545437</v>
      </c>
      <c r="I8" s="8">
        <f>H8-B8</f>
        <v>0.45454545454545436</v>
      </c>
    </row>
    <row r="9" spans="1:9" x14ac:dyDescent="0.25">
      <c r="A9" s="6" t="s">
        <v>8</v>
      </c>
      <c r="B9" s="2">
        <v>0.53</v>
      </c>
      <c r="C9" s="2">
        <v>0.77</v>
      </c>
      <c r="D9" s="2">
        <v>0.62</v>
      </c>
      <c r="E9" s="2">
        <f>1-C9</f>
        <v>0.22999999999999998</v>
      </c>
      <c r="F9" s="2">
        <f>B9*C9</f>
        <v>0.40810000000000002</v>
      </c>
      <c r="G9" s="2">
        <f>D9-F9</f>
        <v>0.21189999999999998</v>
      </c>
      <c r="H9" s="2">
        <f>G9/E9</f>
        <v>0.92130434782608694</v>
      </c>
      <c r="I9" s="8">
        <f>H9-B9</f>
        <v>0.39130434782608692</v>
      </c>
    </row>
    <row r="10" spans="1:9" x14ac:dyDescent="0.25">
      <c r="A10" s="6" t="s">
        <v>9</v>
      </c>
      <c r="B10" s="2">
        <v>0.86</v>
      </c>
      <c r="C10" s="2">
        <v>0.35</v>
      </c>
      <c r="D10" s="2">
        <v>0.93</v>
      </c>
      <c r="E10" s="2">
        <f>1-C10</f>
        <v>0.65</v>
      </c>
      <c r="F10" s="2">
        <f>B10*C10</f>
        <v>0.30099999999999999</v>
      </c>
      <c r="G10" s="2">
        <f>D10-F10</f>
        <v>0.629</v>
      </c>
      <c r="H10" s="2">
        <f>G10/E10</f>
        <v>0.96769230769230763</v>
      </c>
      <c r="I10" s="8">
        <f>H10-B10</f>
        <v>0.10769230769230764</v>
      </c>
    </row>
    <row r="11" spans="1:9" x14ac:dyDescent="0.25">
      <c r="A11" s="6" t="s">
        <v>10</v>
      </c>
      <c r="B11" s="2">
        <v>0.42</v>
      </c>
      <c r="C11" s="2">
        <v>0.71</v>
      </c>
      <c r="D11" s="2">
        <v>0.51</v>
      </c>
      <c r="E11" s="2">
        <f>1-C11</f>
        <v>0.29000000000000004</v>
      </c>
      <c r="F11" s="2">
        <f>B11*C11</f>
        <v>0.29819999999999997</v>
      </c>
      <c r="G11" s="2">
        <f>D11-F11</f>
        <v>0.21180000000000004</v>
      </c>
      <c r="H11" s="2">
        <f>G11/E11</f>
        <v>0.730344827586207</v>
      </c>
      <c r="I11" s="8">
        <f>H11-B11</f>
        <v>0.31034482758620702</v>
      </c>
    </row>
    <row r="12" spans="1:9" x14ac:dyDescent="0.25">
      <c r="A12" s="6" t="s">
        <v>11</v>
      </c>
      <c r="B12" s="2">
        <v>0.23</v>
      </c>
      <c r="C12" s="2">
        <v>0.65</v>
      </c>
      <c r="D12" s="2">
        <v>0.47</v>
      </c>
      <c r="E12" s="2">
        <f>1-C12</f>
        <v>0.35</v>
      </c>
      <c r="F12" s="2">
        <f>B12*C12</f>
        <v>0.14950000000000002</v>
      </c>
      <c r="G12" s="2">
        <f>D12-F12</f>
        <v>0.32049999999999995</v>
      </c>
      <c r="H12" s="2">
        <f>G12/E12</f>
        <v>0.91571428571428559</v>
      </c>
      <c r="I12" s="8">
        <f>H12-B12</f>
        <v>0.68571428571428561</v>
      </c>
    </row>
    <row r="13" spans="1:9" x14ac:dyDescent="0.25">
      <c r="A13" s="6" t="s">
        <v>12</v>
      </c>
      <c r="B13" s="2">
        <v>0.7</v>
      </c>
      <c r="C13" s="2">
        <v>0.41</v>
      </c>
      <c r="D13" s="2">
        <v>0.72</v>
      </c>
      <c r="E13" s="2">
        <f>1-C13</f>
        <v>0.59000000000000008</v>
      </c>
      <c r="F13" s="2">
        <f>B13*C13</f>
        <v>0.28699999999999998</v>
      </c>
      <c r="G13" s="2">
        <f>D13-F13</f>
        <v>0.433</v>
      </c>
      <c r="H13" s="2">
        <f>G13/E13</f>
        <v>0.73389830508474563</v>
      </c>
      <c r="I13" s="8">
        <f>H13-B13</f>
        <v>3.3898305084745672E-2</v>
      </c>
    </row>
    <row r="14" spans="1:9" x14ac:dyDescent="0.25">
      <c r="A14" s="6" t="s">
        <v>13</v>
      </c>
      <c r="B14" s="2">
        <v>0.33</v>
      </c>
      <c r="C14" s="2">
        <v>0.9</v>
      </c>
      <c r="D14" s="2">
        <v>0.36</v>
      </c>
      <c r="E14" s="2">
        <f>1-C14</f>
        <v>9.9999999999999978E-2</v>
      </c>
      <c r="F14" s="2">
        <f>B14*C14</f>
        <v>0.29700000000000004</v>
      </c>
      <c r="G14" s="2">
        <f>D14-F14</f>
        <v>6.2999999999999945E-2</v>
      </c>
      <c r="H14" s="2">
        <f>G14/E14</f>
        <v>0.62999999999999956</v>
      </c>
      <c r="I14" s="8">
        <f>H14-B14</f>
        <v>0.29999999999999954</v>
      </c>
    </row>
    <row r="15" spans="1:9" x14ac:dyDescent="0.25">
      <c r="A15" s="6" t="s">
        <v>14</v>
      </c>
      <c r="B15" s="2">
        <v>0.51</v>
      </c>
      <c r="C15" s="2">
        <v>0.73</v>
      </c>
      <c r="D15" s="2">
        <v>0.62</v>
      </c>
      <c r="E15" s="2">
        <f>1-C15</f>
        <v>0.27</v>
      </c>
      <c r="F15" s="2">
        <f>B15*C15</f>
        <v>0.37230000000000002</v>
      </c>
      <c r="G15" s="2">
        <f>D15-F15</f>
        <v>0.24769999999999998</v>
      </c>
      <c r="H15" s="2">
        <f>G15/E15</f>
        <v>0.91740740740740723</v>
      </c>
      <c r="I15" s="8">
        <f>H15-B15</f>
        <v>0.40740740740740722</v>
      </c>
    </row>
    <row r="16" spans="1:9" x14ac:dyDescent="0.25">
      <c r="A16" s="6" t="s">
        <v>15</v>
      </c>
      <c r="B16" s="2">
        <v>0.45</v>
      </c>
      <c r="C16" s="2">
        <v>0.88</v>
      </c>
      <c r="D16" s="2">
        <v>0.5</v>
      </c>
      <c r="E16" s="2">
        <f>1-C16</f>
        <v>0.12</v>
      </c>
      <c r="F16" s="2">
        <f>B16*C16</f>
        <v>0.39600000000000002</v>
      </c>
      <c r="G16" s="2">
        <f>D16-F16</f>
        <v>0.10399999999999998</v>
      </c>
      <c r="H16" s="2">
        <f>G16/E16</f>
        <v>0.86666666666666659</v>
      </c>
      <c r="I16" s="8">
        <f>H16-B16</f>
        <v>0.41666666666666657</v>
      </c>
    </row>
    <row r="17" spans="1:9" x14ac:dyDescent="0.25">
      <c r="A17" s="6" t="s">
        <v>16</v>
      </c>
      <c r="B17" s="2">
        <v>0.51</v>
      </c>
      <c r="C17" s="2">
        <v>0.91</v>
      </c>
      <c r="D17" s="2">
        <v>0.54</v>
      </c>
      <c r="E17" s="2">
        <f>1-C17</f>
        <v>8.9999999999999969E-2</v>
      </c>
      <c r="F17" s="2">
        <f>B17*C17</f>
        <v>0.46410000000000001</v>
      </c>
      <c r="G17" s="2">
        <f>D17-F17</f>
        <v>7.5900000000000023E-2</v>
      </c>
      <c r="H17" s="2">
        <f>G17/E17</f>
        <v>0.84333333333333393</v>
      </c>
      <c r="I17" s="8">
        <f>H17-B17</f>
        <v>0.33333333333333393</v>
      </c>
    </row>
    <row r="18" spans="1:9" x14ac:dyDescent="0.25">
      <c r="A18" s="6" t="s">
        <v>17</v>
      </c>
      <c r="B18" s="2">
        <v>0.4</v>
      </c>
      <c r="C18" s="2">
        <v>0.9</v>
      </c>
      <c r="D18" s="2">
        <v>0.42</v>
      </c>
      <c r="E18" s="2">
        <f>1-C18</f>
        <v>9.9999999999999978E-2</v>
      </c>
      <c r="F18" s="2">
        <f>B18*C18</f>
        <v>0.36000000000000004</v>
      </c>
      <c r="G18" s="2">
        <f>D18-F18</f>
        <v>5.9999999999999942E-2</v>
      </c>
      <c r="H18" s="2">
        <f>G18/E18</f>
        <v>0.59999999999999953</v>
      </c>
      <c r="I18" s="8">
        <f>H18-B18</f>
        <v>0.19999999999999951</v>
      </c>
    </row>
    <row r="19" spans="1:9" x14ac:dyDescent="0.25">
      <c r="A19" s="6" t="s">
        <v>18</v>
      </c>
      <c r="B19" s="2">
        <v>0.36</v>
      </c>
      <c r="C19" s="2">
        <v>0.85</v>
      </c>
      <c r="D19" s="2">
        <v>0.41</v>
      </c>
      <c r="E19" s="2">
        <f>1-C19</f>
        <v>0.15000000000000002</v>
      </c>
      <c r="F19" s="2">
        <f>B19*C19</f>
        <v>0.30599999999999999</v>
      </c>
      <c r="G19" s="2">
        <f>D19-F19</f>
        <v>0.10399999999999998</v>
      </c>
      <c r="H19" s="2">
        <f>G19/E19</f>
        <v>0.69333333333333313</v>
      </c>
      <c r="I19" s="8">
        <f>H19-B19</f>
        <v>0.33333333333333315</v>
      </c>
    </row>
    <row r="20" spans="1:9" x14ac:dyDescent="0.25">
      <c r="A20" s="6" t="s">
        <v>19</v>
      </c>
      <c r="B20" s="2">
        <v>0.14000000000000001</v>
      </c>
      <c r="C20" s="2">
        <v>0.65</v>
      </c>
      <c r="D20" s="2">
        <v>0.4</v>
      </c>
      <c r="E20" s="2">
        <f>1-C20</f>
        <v>0.35</v>
      </c>
      <c r="F20" s="2">
        <f>B20*C20</f>
        <v>9.1000000000000011E-2</v>
      </c>
      <c r="G20" s="2">
        <f>D20-F20</f>
        <v>0.309</v>
      </c>
      <c r="H20" s="2">
        <f>G20/E20</f>
        <v>0.8828571428571429</v>
      </c>
      <c r="I20" s="8">
        <f>H20-B20</f>
        <v>0.74285714285714288</v>
      </c>
    </row>
    <row r="21" spans="1:9" x14ac:dyDescent="0.25">
      <c r="A21" s="6" t="s">
        <v>20</v>
      </c>
      <c r="B21" s="2">
        <v>0.57999999999999996</v>
      </c>
      <c r="C21" s="2">
        <v>0.96</v>
      </c>
      <c r="D21" s="2">
        <v>0.57999999999999996</v>
      </c>
      <c r="E21" s="2">
        <f>1-C21</f>
        <v>4.0000000000000036E-2</v>
      </c>
      <c r="F21" s="2">
        <f>B21*C21</f>
        <v>0.55679999999999996</v>
      </c>
      <c r="G21" s="2">
        <f>D21-F21</f>
        <v>2.3199999999999998E-2</v>
      </c>
      <c r="H21" s="2">
        <f>G21/E21</f>
        <v>0.5799999999999994</v>
      </c>
      <c r="I21" s="8">
        <f>H21-B21</f>
        <v>0</v>
      </c>
    </row>
    <row r="22" spans="1:9" x14ac:dyDescent="0.25">
      <c r="A22" s="6" t="s">
        <v>21</v>
      </c>
      <c r="B22" s="2">
        <v>0.47</v>
      </c>
      <c r="C22" s="2">
        <v>0.64</v>
      </c>
      <c r="D22" s="2">
        <v>0.62</v>
      </c>
      <c r="E22" s="2">
        <f>1-C22</f>
        <v>0.36</v>
      </c>
      <c r="F22" s="2">
        <f>B22*C22</f>
        <v>0.30080000000000001</v>
      </c>
      <c r="G22" s="2">
        <f>D22-F22</f>
        <v>0.31919999999999998</v>
      </c>
      <c r="H22" s="2">
        <f>G22/E22</f>
        <v>0.8866666666666666</v>
      </c>
      <c r="I22" s="8">
        <f>H22-B22</f>
        <v>0.41666666666666663</v>
      </c>
    </row>
    <row r="23" spans="1:9" x14ac:dyDescent="0.25">
      <c r="A23" s="6" t="s">
        <v>22</v>
      </c>
      <c r="B23" s="2">
        <v>0.59</v>
      </c>
      <c r="C23" s="2">
        <v>0.79</v>
      </c>
      <c r="D23" s="2">
        <v>0.62</v>
      </c>
      <c r="E23" s="2">
        <f>1-C23</f>
        <v>0.20999999999999996</v>
      </c>
      <c r="F23" s="2">
        <f>B23*C23</f>
        <v>0.46610000000000001</v>
      </c>
      <c r="G23" s="2">
        <f>D23-F23</f>
        <v>0.15389999999999998</v>
      </c>
      <c r="H23" s="2">
        <f>G23/E23</f>
        <v>0.73285714285714287</v>
      </c>
      <c r="I23" s="8">
        <f>H23-B23</f>
        <v>0.1428571428571429</v>
      </c>
    </row>
    <row r="24" spans="1:9" x14ac:dyDescent="0.25">
      <c r="A24" s="6" t="s">
        <v>23</v>
      </c>
      <c r="B24" s="2">
        <v>0.51</v>
      </c>
      <c r="C24" s="2">
        <v>0.82</v>
      </c>
      <c r="D24" s="2">
        <v>0.56999999999999995</v>
      </c>
      <c r="E24" s="2">
        <f>1-C24</f>
        <v>0.18000000000000005</v>
      </c>
      <c r="F24" s="2">
        <f>B24*C24</f>
        <v>0.41819999999999996</v>
      </c>
      <c r="G24" s="2">
        <f>D24-F24</f>
        <v>0.15179999999999999</v>
      </c>
      <c r="H24" s="2">
        <f>G24/E24</f>
        <v>0.84333333333333305</v>
      </c>
      <c r="I24" s="8">
        <f>H24-B24</f>
        <v>0.33333333333333304</v>
      </c>
    </row>
    <row r="25" spans="1:9" x14ac:dyDescent="0.25">
      <c r="A25" s="6" t="s">
        <v>24</v>
      </c>
      <c r="B25" s="2">
        <v>0.53</v>
      </c>
      <c r="C25" s="2">
        <v>0.9</v>
      </c>
      <c r="D25" s="2">
        <v>0.54</v>
      </c>
      <c r="E25" s="2">
        <f>1-C25</f>
        <v>9.9999999999999978E-2</v>
      </c>
      <c r="F25" s="2">
        <f>B25*C25</f>
        <v>0.47700000000000004</v>
      </c>
      <c r="G25" s="2">
        <f>D25-F25</f>
        <v>6.3E-2</v>
      </c>
      <c r="H25" s="2">
        <f>G25/E25</f>
        <v>0.63000000000000012</v>
      </c>
      <c r="I25" s="8">
        <f>H25-B25</f>
        <v>0.10000000000000009</v>
      </c>
    </row>
    <row r="26" spans="1:9" x14ac:dyDescent="0.25">
      <c r="A26" s="6" t="s">
        <v>25</v>
      </c>
      <c r="B26" s="2">
        <v>0.11</v>
      </c>
      <c r="C26" s="2">
        <v>0.62</v>
      </c>
      <c r="D26" s="2">
        <v>0.43</v>
      </c>
      <c r="E26" s="2">
        <f>1-C26</f>
        <v>0.38</v>
      </c>
      <c r="F26" s="2">
        <f>B26*C26</f>
        <v>6.8199999999999997E-2</v>
      </c>
      <c r="G26" s="2">
        <f>D26-F26</f>
        <v>0.36180000000000001</v>
      </c>
      <c r="H26" s="2">
        <f>G26/E26</f>
        <v>0.95210526315789479</v>
      </c>
      <c r="I26" s="8">
        <f>H26-B26</f>
        <v>0.8421052631578948</v>
      </c>
    </row>
    <row r="27" spans="1:9" x14ac:dyDescent="0.25">
      <c r="A27" s="6" t="s">
        <v>26</v>
      </c>
      <c r="B27" s="2">
        <v>0.42</v>
      </c>
      <c r="C27" s="2">
        <v>0.82</v>
      </c>
      <c r="D27" s="2">
        <v>0.49</v>
      </c>
      <c r="E27" s="2">
        <f>1-C27</f>
        <v>0.18000000000000005</v>
      </c>
      <c r="F27" s="2">
        <f>B27*C27</f>
        <v>0.34439999999999998</v>
      </c>
      <c r="G27" s="2">
        <f>D27-F27</f>
        <v>0.14560000000000001</v>
      </c>
      <c r="H27" s="2">
        <f>G27/E27</f>
        <v>0.80888888888888866</v>
      </c>
      <c r="I27" s="8">
        <f>H27-B27</f>
        <v>0.38888888888888867</v>
      </c>
    </row>
    <row r="28" spans="1:9" x14ac:dyDescent="0.25">
      <c r="A28" s="6" t="s">
        <v>27</v>
      </c>
      <c r="B28" s="2">
        <v>0.45</v>
      </c>
      <c r="C28" s="2">
        <v>0.9</v>
      </c>
      <c r="D28" s="2">
        <v>0.47</v>
      </c>
      <c r="E28" s="2">
        <f>1-C28</f>
        <v>9.9999999999999978E-2</v>
      </c>
      <c r="F28" s="2">
        <f>B28*C28</f>
        <v>0.40500000000000003</v>
      </c>
      <c r="G28" s="2">
        <f>D28-F28</f>
        <v>6.4999999999999947E-2</v>
      </c>
      <c r="H28" s="2">
        <f>G28/E28</f>
        <v>0.64999999999999958</v>
      </c>
      <c r="I28" s="8">
        <f>H28-B28</f>
        <v>0.19999999999999957</v>
      </c>
    </row>
    <row r="29" spans="1:9" x14ac:dyDescent="0.25">
      <c r="A29" s="6" t="s">
        <v>28</v>
      </c>
      <c r="B29" s="2">
        <v>0.39</v>
      </c>
      <c r="C29" s="2">
        <v>0.92</v>
      </c>
      <c r="D29" s="2">
        <v>0.42</v>
      </c>
      <c r="E29" s="2">
        <f>1-C29</f>
        <v>7.999999999999996E-2</v>
      </c>
      <c r="F29" s="2">
        <f>B29*C29</f>
        <v>0.35880000000000001</v>
      </c>
      <c r="G29" s="2">
        <f>D29-F29</f>
        <v>6.1199999999999977E-2</v>
      </c>
      <c r="H29" s="2">
        <f>G29/E29</f>
        <v>0.76500000000000012</v>
      </c>
      <c r="I29" s="8">
        <f>H29-B29</f>
        <v>0.37500000000000011</v>
      </c>
    </row>
    <row r="30" spans="1:9" x14ac:dyDescent="0.25">
      <c r="A30" s="6" t="s">
        <v>29</v>
      </c>
      <c r="B30" s="2">
        <v>0.45</v>
      </c>
      <c r="C30" s="2">
        <v>0.69</v>
      </c>
      <c r="D30" s="2">
        <v>0.55000000000000004</v>
      </c>
      <c r="E30" s="2">
        <f>1-C30</f>
        <v>0.31000000000000005</v>
      </c>
      <c r="F30" s="2">
        <f>B30*C30</f>
        <v>0.3105</v>
      </c>
      <c r="G30" s="2">
        <f>D30-F30</f>
        <v>0.23950000000000005</v>
      </c>
      <c r="H30" s="2">
        <f>G30/E30</f>
        <v>0.77258064516129032</v>
      </c>
      <c r="I30" s="8">
        <f>H30-B30</f>
        <v>0.32258064516129031</v>
      </c>
    </row>
    <row r="31" spans="1:9" x14ac:dyDescent="0.25">
      <c r="A31" s="6" t="s">
        <v>30</v>
      </c>
      <c r="B31" s="2">
        <v>0.54</v>
      </c>
      <c r="C31" s="2">
        <v>0.94</v>
      </c>
      <c r="D31" s="2">
        <v>0.54</v>
      </c>
      <c r="E31" s="2">
        <f>1-C31</f>
        <v>6.0000000000000053E-2</v>
      </c>
      <c r="F31" s="2">
        <f>B31*C31</f>
        <v>0.50760000000000005</v>
      </c>
      <c r="G31" s="2">
        <f>D31-F31</f>
        <v>3.2399999999999984E-2</v>
      </c>
      <c r="H31" s="2">
        <f>G31/E31</f>
        <v>0.53999999999999926</v>
      </c>
      <c r="I31" s="8">
        <f>H31-B31</f>
        <v>0</v>
      </c>
    </row>
    <row r="32" spans="1:9" x14ac:dyDescent="0.25">
      <c r="A32" s="6" t="s">
        <v>31</v>
      </c>
      <c r="B32" s="2">
        <v>0.49</v>
      </c>
      <c r="C32" s="2">
        <v>0.73</v>
      </c>
      <c r="D32" s="2">
        <v>0.56999999999999995</v>
      </c>
      <c r="E32" s="2">
        <f>1-C32</f>
        <v>0.27</v>
      </c>
      <c r="F32" s="2">
        <f>B32*C32</f>
        <v>0.35769999999999996</v>
      </c>
      <c r="G32" s="2">
        <f>D32-F32</f>
        <v>0.21229999999999999</v>
      </c>
      <c r="H32" s="2">
        <f>G32/E32</f>
        <v>0.78629629629629616</v>
      </c>
      <c r="I32" s="8">
        <f>H32-B32</f>
        <v>0.29629629629629617</v>
      </c>
    </row>
    <row r="33" spans="1:9" x14ac:dyDescent="0.25">
      <c r="A33" s="6" t="s">
        <v>32</v>
      </c>
      <c r="B33" s="2">
        <v>0.42</v>
      </c>
      <c r="C33" s="2">
        <v>0.5</v>
      </c>
      <c r="D33" s="2">
        <v>0.56999999999999995</v>
      </c>
      <c r="E33" s="2">
        <f>1-C33</f>
        <v>0.5</v>
      </c>
      <c r="F33" s="2">
        <f>B33*C33</f>
        <v>0.21</v>
      </c>
      <c r="G33" s="2">
        <f>D33-F33</f>
        <v>0.36</v>
      </c>
      <c r="H33" s="2">
        <f>G33/E33</f>
        <v>0.72</v>
      </c>
      <c r="I33" s="8">
        <f>H33-B33</f>
        <v>0.3</v>
      </c>
    </row>
    <row r="34" spans="1:9" x14ac:dyDescent="0.25">
      <c r="A34" s="6" t="s">
        <v>33</v>
      </c>
      <c r="B34" s="2">
        <v>0.52</v>
      </c>
      <c r="C34" s="2">
        <v>0.71</v>
      </c>
      <c r="D34" s="2">
        <v>0.63</v>
      </c>
      <c r="E34" s="2">
        <f>1-C34</f>
        <v>0.29000000000000004</v>
      </c>
      <c r="F34" s="2">
        <f>B34*C34</f>
        <v>0.36919999999999997</v>
      </c>
      <c r="G34" s="2">
        <f>D34-F34</f>
        <v>0.26080000000000003</v>
      </c>
      <c r="H34" s="2">
        <f>G34/E34</f>
        <v>0.89931034482758621</v>
      </c>
      <c r="I34" s="8">
        <f>H34-B34</f>
        <v>0.37931034482758619</v>
      </c>
    </row>
    <row r="35" spans="1:9" x14ac:dyDescent="0.25">
      <c r="A35" s="6" t="s">
        <v>34</v>
      </c>
      <c r="B35" s="2">
        <v>0.35</v>
      </c>
      <c r="C35" s="2">
        <v>0.72</v>
      </c>
      <c r="D35" s="2">
        <v>0.5</v>
      </c>
      <c r="E35" s="2">
        <f>1-C35</f>
        <v>0.28000000000000003</v>
      </c>
      <c r="F35" s="2">
        <f>B35*C35</f>
        <v>0.252</v>
      </c>
      <c r="G35" s="2">
        <f>D35-F35</f>
        <v>0.248</v>
      </c>
      <c r="H35" s="2">
        <f>G35/E35</f>
        <v>0.88571428571428568</v>
      </c>
      <c r="I35" s="8">
        <f>H35-B35</f>
        <v>0.5357142857142857</v>
      </c>
    </row>
    <row r="36" spans="1:9" x14ac:dyDescent="0.25">
      <c r="A36" s="6" t="s">
        <v>35</v>
      </c>
      <c r="B36" s="2">
        <v>0.42</v>
      </c>
      <c r="C36" s="2">
        <v>0.92</v>
      </c>
      <c r="D36" s="2">
        <v>0.45</v>
      </c>
      <c r="E36" s="2">
        <f>1-C36</f>
        <v>7.999999999999996E-2</v>
      </c>
      <c r="F36" s="2">
        <f>B36*C36</f>
        <v>0.38640000000000002</v>
      </c>
      <c r="G36" s="2">
        <f>D36-F36</f>
        <v>6.359999999999999E-2</v>
      </c>
      <c r="H36" s="2">
        <f>G36/E36</f>
        <v>0.79500000000000026</v>
      </c>
      <c r="I36" s="8">
        <f>H36-B36</f>
        <v>0.37500000000000028</v>
      </c>
    </row>
    <row r="37" spans="1:9" x14ac:dyDescent="0.25">
      <c r="A37" s="6" t="s">
        <v>36</v>
      </c>
      <c r="B37" s="2">
        <v>0.46</v>
      </c>
      <c r="C37" s="2">
        <v>0.83</v>
      </c>
      <c r="D37" s="2">
        <v>0.52</v>
      </c>
      <c r="E37" s="2">
        <f>1-C37</f>
        <v>0.17000000000000004</v>
      </c>
      <c r="F37" s="2">
        <f>B37*C37</f>
        <v>0.38179999999999997</v>
      </c>
      <c r="G37" s="2">
        <f>D37-F37</f>
        <v>0.13820000000000005</v>
      </c>
      <c r="H37" s="2">
        <f>G37/E37</f>
        <v>0.81294117647058828</v>
      </c>
      <c r="I37" s="8">
        <f>H37-B37</f>
        <v>0.35294117647058826</v>
      </c>
    </row>
    <row r="38" spans="1:9" x14ac:dyDescent="0.25">
      <c r="A38" s="6" t="s">
        <v>37</v>
      </c>
      <c r="B38" s="2">
        <v>0.28999999999999998</v>
      </c>
      <c r="C38" s="2">
        <v>0.82</v>
      </c>
      <c r="D38" s="2">
        <v>0.34</v>
      </c>
      <c r="E38" s="2">
        <f>1-C38</f>
        <v>0.18000000000000005</v>
      </c>
      <c r="F38" s="2">
        <f>B38*C38</f>
        <v>0.23779999999999996</v>
      </c>
      <c r="G38" s="2">
        <f>D38-F38</f>
        <v>0.10220000000000007</v>
      </c>
      <c r="H38" s="2">
        <f>G38/E38</f>
        <v>0.56777777777777805</v>
      </c>
      <c r="I38" s="8">
        <f>H38-B38</f>
        <v>0.27777777777777807</v>
      </c>
    </row>
    <row r="39" spans="1:9" x14ac:dyDescent="0.25">
      <c r="A39" s="6" t="s">
        <v>38</v>
      </c>
      <c r="B39" s="2">
        <v>0.56999999999999995</v>
      </c>
      <c r="C39" s="2">
        <v>0.89</v>
      </c>
      <c r="D39" s="2">
        <v>0.56999999999999995</v>
      </c>
      <c r="E39" s="2">
        <f>1-C39</f>
        <v>0.10999999999999999</v>
      </c>
      <c r="F39" s="2">
        <f>B39*C39</f>
        <v>0.50729999999999997</v>
      </c>
      <c r="G39" s="2">
        <f>D39-F39</f>
        <v>6.2699999999999978E-2</v>
      </c>
      <c r="H39" s="2">
        <f>G39/E39</f>
        <v>0.56999999999999984</v>
      </c>
      <c r="I39" s="8">
        <f>H39-B39</f>
        <v>0</v>
      </c>
    </row>
    <row r="40" spans="1:9" x14ac:dyDescent="0.25">
      <c r="A40" s="6" t="s">
        <v>39</v>
      </c>
      <c r="B40" s="2">
        <v>0.48</v>
      </c>
      <c r="C40" s="2">
        <v>0.81</v>
      </c>
      <c r="D40" s="2">
        <v>0.55000000000000004</v>
      </c>
      <c r="E40" s="2">
        <f>1-C40</f>
        <v>0.18999999999999995</v>
      </c>
      <c r="F40" s="2">
        <f>B40*C40</f>
        <v>0.38880000000000003</v>
      </c>
      <c r="G40" s="2">
        <f>D40-F40</f>
        <v>0.16120000000000001</v>
      </c>
      <c r="H40" s="2">
        <f>G40/E40</f>
        <v>0.84842105263157919</v>
      </c>
      <c r="I40" s="8">
        <f>H40-B40</f>
        <v>0.3684210526315792</v>
      </c>
    </row>
    <row r="41" spans="1:9" x14ac:dyDescent="0.25">
      <c r="A41" s="6" t="s">
        <v>40</v>
      </c>
      <c r="B41" s="2">
        <v>0.57999999999999996</v>
      </c>
      <c r="C41" s="2">
        <v>0.83</v>
      </c>
      <c r="D41" s="2">
        <v>0.63</v>
      </c>
      <c r="E41" s="2">
        <f>1-C41</f>
        <v>0.17000000000000004</v>
      </c>
      <c r="F41" s="2">
        <f>B41*C41</f>
        <v>0.48139999999999994</v>
      </c>
      <c r="G41" s="2">
        <f>D41-F41</f>
        <v>0.14860000000000007</v>
      </c>
      <c r="H41" s="2">
        <f>G41/E41</f>
        <v>0.87411764705882367</v>
      </c>
      <c r="I41" s="8">
        <f>H41-B41</f>
        <v>0.29411764705882371</v>
      </c>
    </row>
    <row r="42" spans="1:9" x14ac:dyDescent="0.25">
      <c r="A42" s="6" t="s">
        <v>41</v>
      </c>
      <c r="B42" s="2">
        <v>0.26</v>
      </c>
      <c r="C42" s="2">
        <v>0.71</v>
      </c>
      <c r="D42" s="2">
        <v>0.45</v>
      </c>
      <c r="E42" s="2">
        <f>1-C42</f>
        <v>0.29000000000000004</v>
      </c>
      <c r="F42" s="2">
        <f>B42*C42</f>
        <v>0.18459999999999999</v>
      </c>
      <c r="G42" s="2">
        <f>D42-F42</f>
        <v>0.26540000000000002</v>
      </c>
      <c r="H42" s="2">
        <f>G42/E42</f>
        <v>0.91517241379310343</v>
      </c>
      <c r="I42" s="8">
        <f>H42-B42</f>
        <v>0.65517241379310343</v>
      </c>
    </row>
    <row r="43" spans="1:9" x14ac:dyDescent="0.25">
      <c r="A43" s="6" t="s">
        <v>42</v>
      </c>
      <c r="B43" s="2">
        <v>0.41</v>
      </c>
      <c r="C43" s="2">
        <v>0.9</v>
      </c>
      <c r="D43" s="2">
        <v>0.45</v>
      </c>
      <c r="E43" s="2">
        <f>1-C43</f>
        <v>9.9999999999999978E-2</v>
      </c>
      <c r="F43" s="2">
        <f>B43*C43</f>
        <v>0.36899999999999999</v>
      </c>
      <c r="G43" s="2">
        <f>D43-F43</f>
        <v>8.1000000000000016E-2</v>
      </c>
      <c r="H43" s="2">
        <f>G43/E43</f>
        <v>0.81000000000000039</v>
      </c>
      <c r="I43" s="8">
        <f>H43-B43</f>
        <v>0.40000000000000041</v>
      </c>
    </row>
    <row r="44" spans="1:9" x14ac:dyDescent="0.25">
      <c r="A44" s="6" t="s">
        <v>43</v>
      </c>
      <c r="B44" s="2">
        <v>0.34</v>
      </c>
      <c r="C44" s="2">
        <v>0.84</v>
      </c>
      <c r="D44" s="2">
        <v>0.42</v>
      </c>
      <c r="E44" s="2">
        <f>1-C44</f>
        <v>0.16000000000000003</v>
      </c>
      <c r="F44" s="2">
        <f>B44*C44</f>
        <v>0.28560000000000002</v>
      </c>
      <c r="G44" s="2">
        <f>D44-F44</f>
        <v>0.13439999999999996</v>
      </c>
      <c r="H44" s="2">
        <f>G44/E44</f>
        <v>0.83999999999999964</v>
      </c>
      <c r="I44" s="8">
        <f>H44-B44</f>
        <v>0.49999999999999961</v>
      </c>
    </row>
    <row r="45" spans="1:9" x14ac:dyDescent="0.25">
      <c r="A45" s="6" t="s">
        <v>44</v>
      </c>
      <c r="B45" s="2">
        <v>0.26</v>
      </c>
      <c r="C45" s="2">
        <v>0.63</v>
      </c>
      <c r="D45" s="2">
        <v>0.44</v>
      </c>
      <c r="E45" s="2">
        <f>1-C45</f>
        <v>0.37</v>
      </c>
      <c r="F45" s="2">
        <f>B45*C45</f>
        <v>0.1638</v>
      </c>
      <c r="G45" s="2">
        <f>D45-F45</f>
        <v>0.2762</v>
      </c>
      <c r="H45" s="2">
        <f>G45/E45</f>
        <v>0.74648648648648652</v>
      </c>
      <c r="I45" s="8">
        <f>H45-B45</f>
        <v>0.48648648648648651</v>
      </c>
    </row>
    <row r="46" spans="1:9" x14ac:dyDescent="0.25">
      <c r="A46" s="6" t="s">
        <v>45</v>
      </c>
      <c r="B46" s="2">
        <v>0.31</v>
      </c>
      <c r="C46" s="2">
        <v>0.9</v>
      </c>
      <c r="D46" s="2">
        <v>0.34</v>
      </c>
      <c r="E46" s="2">
        <f>1-C46</f>
        <v>9.9999999999999978E-2</v>
      </c>
      <c r="F46" s="2">
        <f>B46*C46</f>
        <v>0.27900000000000003</v>
      </c>
      <c r="G46" s="2">
        <f>D46-F46</f>
        <v>6.0999999999999999E-2</v>
      </c>
      <c r="H46" s="2">
        <f>G46/E46</f>
        <v>0.6100000000000001</v>
      </c>
      <c r="I46" s="8">
        <f>H46-B46</f>
        <v>0.3000000000000001</v>
      </c>
    </row>
    <row r="47" spans="1:9" x14ac:dyDescent="0.25">
      <c r="A47" s="6" t="s">
        <v>46</v>
      </c>
      <c r="B47" s="2">
        <v>0.68</v>
      </c>
      <c r="C47" s="2">
        <v>0.95</v>
      </c>
      <c r="D47" s="2">
        <v>0.68</v>
      </c>
      <c r="E47" s="2">
        <f>1-C47</f>
        <v>5.0000000000000044E-2</v>
      </c>
      <c r="F47" s="2">
        <f>B47*C47</f>
        <v>0.64600000000000002</v>
      </c>
      <c r="G47" s="2">
        <f>D47-F47</f>
        <v>3.400000000000003E-2</v>
      </c>
      <c r="H47" s="2">
        <f>G47/E47</f>
        <v>0.68</v>
      </c>
      <c r="I47" s="8">
        <f>H47-B47</f>
        <v>0</v>
      </c>
    </row>
    <row r="48" spans="1:9" x14ac:dyDescent="0.25">
      <c r="A48" s="6" t="s">
        <v>47</v>
      </c>
      <c r="B48" s="2">
        <v>0.39</v>
      </c>
      <c r="C48" s="2">
        <v>0.7</v>
      </c>
      <c r="D48" s="2">
        <v>0.53</v>
      </c>
      <c r="E48" s="2">
        <f>1-C48</f>
        <v>0.30000000000000004</v>
      </c>
      <c r="F48" s="2">
        <f>B48*C48</f>
        <v>0.27299999999999996</v>
      </c>
      <c r="G48" s="2">
        <f>D48-F48</f>
        <v>0.25700000000000006</v>
      </c>
      <c r="H48" s="2">
        <f>G48/E48</f>
        <v>0.8566666666666668</v>
      </c>
      <c r="I48" s="8">
        <f>H48-B48</f>
        <v>0.46666666666666679</v>
      </c>
    </row>
    <row r="49" spans="1:9" x14ac:dyDescent="0.25">
      <c r="A49" s="6" t="s">
        <v>48</v>
      </c>
      <c r="B49" s="2">
        <v>0.55000000000000004</v>
      </c>
      <c r="C49" s="2">
        <v>0.83</v>
      </c>
      <c r="D49" s="2">
        <v>0.57999999999999996</v>
      </c>
      <c r="E49" s="2">
        <f>1-C49</f>
        <v>0.17000000000000004</v>
      </c>
      <c r="F49" s="2">
        <f>B49*C49</f>
        <v>0.45650000000000002</v>
      </c>
      <c r="G49" s="2">
        <f>D49-F49</f>
        <v>0.12349999999999994</v>
      </c>
      <c r="H49" s="2">
        <f>G49/E49</f>
        <v>0.72647058823529365</v>
      </c>
      <c r="I49" s="8">
        <f>H49-B49</f>
        <v>0.1764705882352936</v>
      </c>
    </row>
    <row r="50" spans="1:9" x14ac:dyDescent="0.25">
      <c r="A50" s="6" t="s">
        <v>49</v>
      </c>
      <c r="B50" s="2">
        <v>0.41</v>
      </c>
      <c r="C50" s="2">
        <v>0.94</v>
      </c>
      <c r="D50" s="2">
        <v>0.43</v>
      </c>
      <c r="E50" s="2">
        <f>1-C50</f>
        <v>6.0000000000000053E-2</v>
      </c>
      <c r="F50" s="2">
        <f>B50*C50</f>
        <v>0.38539999999999996</v>
      </c>
      <c r="G50" s="2">
        <f>D50-F50</f>
        <v>4.4600000000000029E-2</v>
      </c>
      <c r="H50" s="2">
        <f>G50/E50</f>
        <v>0.74333333333333318</v>
      </c>
      <c r="I50" s="8">
        <f>H50-B50</f>
        <v>0.3333333333333332</v>
      </c>
    </row>
    <row r="51" spans="1:9" x14ac:dyDescent="0.25">
      <c r="A51" s="6" t="s">
        <v>50</v>
      </c>
      <c r="B51" s="2">
        <v>0.54</v>
      </c>
      <c r="C51" s="2">
        <v>0.89</v>
      </c>
      <c r="D51" s="2">
        <v>0.56000000000000005</v>
      </c>
      <c r="E51" s="2">
        <f>1-C51</f>
        <v>0.10999999999999999</v>
      </c>
      <c r="F51" s="2">
        <f>B51*C51</f>
        <v>0.48060000000000003</v>
      </c>
      <c r="G51" s="2">
        <f>D51-F51</f>
        <v>7.9400000000000026E-2</v>
      </c>
      <c r="H51" s="2">
        <f>G51/E51</f>
        <v>0.72181818181818214</v>
      </c>
      <c r="I51" s="8">
        <f>H51-B51</f>
        <v>0.1818181818181821</v>
      </c>
    </row>
    <row r="52" spans="1:9" x14ac:dyDescent="0.25">
      <c r="A52" s="6" t="s">
        <v>51</v>
      </c>
      <c r="B52" s="2">
        <v>0.32</v>
      </c>
      <c r="C52" s="2">
        <v>0.91</v>
      </c>
      <c r="D52" s="2">
        <v>0.33</v>
      </c>
      <c r="E52" s="2">
        <f>1-C52</f>
        <v>8.9999999999999969E-2</v>
      </c>
      <c r="F52" s="2">
        <f>B52*C52</f>
        <v>0.29120000000000001</v>
      </c>
      <c r="G52" s="2">
        <f>D52-F52</f>
        <v>3.8800000000000001E-2</v>
      </c>
      <c r="H52" s="2">
        <f>G52/E52</f>
        <v>0.43111111111111128</v>
      </c>
      <c r="I52" s="8">
        <f>H52-B52</f>
        <v>0.11111111111111127</v>
      </c>
    </row>
    <row r="55" spans="1:9" x14ac:dyDescent="0.25">
      <c r="A55" t="s">
        <v>62</v>
      </c>
    </row>
    <row r="58" spans="1:9" x14ac:dyDescent="0.25">
      <c r="A58" s="7" t="s">
        <v>63</v>
      </c>
    </row>
  </sheetData>
  <sortState ref="A2:I52">
    <sortCondition ref="A2:A52"/>
  </sortState>
  <hyperlinks>
    <hyperlink ref="A5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56" sqref="B56"/>
    </sheetView>
  </sheetViews>
  <sheetFormatPr defaultRowHeight="15" x14ac:dyDescent="0.25"/>
  <cols>
    <col min="1" max="1" width="19.5703125" style="4" customWidth="1"/>
    <col min="2" max="9" width="9.140625" style="4"/>
    <col min="10" max="10" width="10.42578125" style="4" customWidth="1"/>
    <col min="11" max="16384" width="9.140625" style="4"/>
  </cols>
  <sheetData>
    <row r="1" spans="1:10" x14ac:dyDescent="0.25">
      <c r="A1" s="5" t="s">
        <v>0</v>
      </c>
      <c r="B1" s="1" t="s">
        <v>52</v>
      </c>
      <c r="C1" s="1" t="s">
        <v>53</v>
      </c>
      <c r="D1" s="12" t="s">
        <v>55</v>
      </c>
      <c r="E1" s="12" t="s">
        <v>57</v>
      </c>
      <c r="F1" s="12" t="s">
        <v>58</v>
      </c>
      <c r="G1" s="12" t="s">
        <v>59</v>
      </c>
      <c r="H1" s="12" t="s">
        <v>60</v>
      </c>
      <c r="I1" s="12" t="s">
        <v>56</v>
      </c>
      <c r="J1" s="3"/>
    </row>
    <row r="2" spans="1:10" x14ac:dyDescent="0.25">
      <c r="A2" s="6" t="s">
        <v>38</v>
      </c>
      <c r="B2" s="2">
        <v>0.54</v>
      </c>
      <c r="C2" s="2">
        <v>0.88</v>
      </c>
      <c r="D2" s="2">
        <v>0.54</v>
      </c>
      <c r="E2" s="2">
        <f>1-C2</f>
        <v>0.12</v>
      </c>
      <c r="F2" s="2">
        <f>B2*C2</f>
        <v>0.47520000000000001</v>
      </c>
      <c r="G2" s="2">
        <f>D2-F2</f>
        <v>6.4800000000000024E-2</v>
      </c>
      <c r="H2" s="2">
        <f>G2/E2</f>
        <v>0.54000000000000026</v>
      </c>
      <c r="I2" s="2">
        <f>H2-B2</f>
        <v>0</v>
      </c>
    </row>
    <row r="3" spans="1:10" x14ac:dyDescent="0.25">
      <c r="A3" s="6" t="s">
        <v>48</v>
      </c>
      <c r="B3" s="2">
        <v>0.53</v>
      </c>
      <c r="C3" s="2">
        <v>0.76</v>
      </c>
      <c r="D3" s="2">
        <v>0.56000000000000005</v>
      </c>
      <c r="E3" s="2">
        <f>1-C3</f>
        <v>0.24</v>
      </c>
      <c r="F3" s="2">
        <f>B3*C3</f>
        <v>0.40280000000000005</v>
      </c>
      <c r="G3" s="2">
        <f>D3-F3</f>
        <v>0.15720000000000001</v>
      </c>
      <c r="H3" s="2">
        <f>G3/E3</f>
        <v>0.65500000000000003</v>
      </c>
      <c r="I3" s="2">
        <f>H3-B3</f>
        <v>0.125</v>
      </c>
    </row>
    <row r="4" spans="1:10" x14ac:dyDescent="0.25">
      <c r="A4" s="6" t="s">
        <v>16</v>
      </c>
      <c r="B4" s="2">
        <v>0.51</v>
      </c>
      <c r="C4" s="2">
        <v>0.93</v>
      </c>
      <c r="D4" s="2">
        <v>0.52</v>
      </c>
      <c r="E4" s="2">
        <f>1-C4</f>
        <v>6.9999999999999951E-2</v>
      </c>
      <c r="F4" s="2">
        <f>B4*C4</f>
        <v>0.47430000000000005</v>
      </c>
      <c r="G4" s="2">
        <f>D4-F4</f>
        <v>4.5699999999999963E-2</v>
      </c>
      <c r="H4" s="2">
        <f>G4/E4</f>
        <v>0.6528571428571428</v>
      </c>
      <c r="I4" s="2">
        <f>H4-B4</f>
        <v>0.14285714285714279</v>
      </c>
    </row>
    <row r="5" spans="1:10" x14ac:dyDescent="0.25">
      <c r="A5" s="6" t="s">
        <v>30</v>
      </c>
      <c r="B5" s="2">
        <v>0.51</v>
      </c>
      <c r="C5" s="2">
        <v>0.93</v>
      </c>
      <c r="D5" s="2">
        <v>0.52</v>
      </c>
      <c r="E5" s="2">
        <f>1-C5</f>
        <v>6.9999999999999951E-2</v>
      </c>
      <c r="F5" s="2">
        <f>B5*C5</f>
        <v>0.47430000000000005</v>
      </c>
      <c r="G5" s="2">
        <f>D5-F5</f>
        <v>4.5699999999999963E-2</v>
      </c>
      <c r="H5" s="2">
        <f>G5/E5</f>
        <v>0.6528571428571428</v>
      </c>
      <c r="I5" s="2">
        <f>H5-B5</f>
        <v>0.14285714285714279</v>
      </c>
    </row>
    <row r="6" spans="1:10" x14ac:dyDescent="0.25">
      <c r="A6" s="6" t="s">
        <v>46</v>
      </c>
      <c r="B6" s="2">
        <v>0.66</v>
      </c>
      <c r="C6" s="2">
        <v>0.95</v>
      </c>
      <c r="D6" s="2">
        <v>0.67</v>
      </c>
      <c r="E6" s="2">
        <f>1-C6</f>
        <v>5.0000000000000044E-2</v>
      </c>
      <c r="F6" s="2">
        <f>B6*C6</f>
        <v>0.627</v>
      </c>
      <c r="G6" s="2">
        <f>D6-F6</f>
        <v>4.3000000000000038E-2</v>
      </c>
      <c r="H6" s="2">
        <f>G6/E6</f>
        <v>0.86</v>
      </c>
      <c r="I6" s="2">
        <f>H6-B6</f>
        <v>0.19999999999999996</v>
      </c>
    </row>
    <row r="7" spans="1:10" x14ac:dyDescent="0.25">
      <c r="A7" s="6" t="s">
        <v>32</v>
      </c>
      <c r="B7" s="2">
        <v>0.41</v>
      </c>
      <c r="C7" s="2">
        <v>0.51</v>
      </c>
      <c r="D7" s="2">
        <v>0.53</v>
      </c>
      <c r="E7" s="2">
        <f>1-C7</f>
        <v>0.49</v>
      </c>
      <c r="F7" s="2">
        <f>B7*C7</f>
        <v>0.20909999999999998</v>
      </c>
      <c r="G7" s="2">
        <f>D7-F7</f>
        <v>0.32090000000000007</v>
      </c>
      <c r="H7" s="2">
        <f>G7/E7</f>
        <v>0.65489795918367366</v>
      </c>
      <c r="I7" s="2">
        <f>H7-B7</f>
        <v>0.24489795918367369</v>
      </c>
    </row>
    <row r="8" spans="1:10" x14ac:dyDescent="0.25">
      <c r="A8" s="6" t="s">
        <v>29</v>
      </c>
      <c r="B8" s="2">
        <v>0.43</v>
      </c>
      <c r="C8" s="2">
        <v>0.64</v>
      </c>
      <c r="D8" s="2">
        <v>0.52</v>
      </c>
      <c r="E8" s="2">
        <f>1-C8</f>
        <v>0.36</v>
      </c>
      <c r="F8" s="2">
        <f>B8*C8</f>
        <v>0.2752</v>
      </c>
      <c r="G8" s="2">
        <f>D8-F8</f>
        <v>0.24480000000000002</v>
      </c>
      <c r="H8" s="2">
        <f>G8/E8</f>
        <v>0.68</v>
      </c>
      <c r="I8" s="2">
        <f>H8-B8</f>
        <v>0.25000000000000006</v>
      </c>
    </row>
    <row r="9" spans="1:10" x14ac:dyDescent="0.25">
      <c r="A9" s="6" t="s">
        <v>22</v>
      </c>
      <c r="B9" s="2">
        <v>0.56999999999999995</v>
      </c>
      <c r="C9" s="2">
        <v>0.86</v>
      </c>
      <c r="D9" s="2">
        <v>0.61</v>
      </c>
      <c r="E9" s="2">
        <f>1-C9</f>
        <v>0.14000000000000001</v>
      </c>
      <c r="F9" s="2">
        <f>B9*C9</f>
        <v>0.49019999999999997</v>
      </c>
      <c r="G9" s="2">
        <f>D9-F9</f>
        <v>0.11980000000000002</v>
      </c>
      <c r="H9" s="2">
        <f>G9/E9</f>
        <v>0.85571428571428576</v>
      </c>
      <c r="I9" s="2">
        <f>H9-B9</f>
        <v>0.28571428571428581</v>
      </c>
    </row>
    <row r="10" spans="1:10" x14ac:dyDescent="0.25">
      <c r="A10" s="6" t="s">
        <v>5</v>
      </c>
      <c r="B10" s="2">
        <v>0.45</v>
      </c>
      <c r="C10" s="2">
        <v>0.55000000000000004</v>
      </c>
      <c r="D10" s="13">
        <v>0.59</v>
      </c>
      <c r="E10" s="2">
        <f>1-C10</f>
        <v>0.44999999999999996</v>
      </c>
      <c r="F10" s="2">
        <f>B10*C10</f>
        <v>0.24750000000000003</v>
      </c>
      <c r="G10" s="2">
        <f>D10-F10</f>
        <v>0.34249999999999992</v>
      </c>
      <c r="H10" s="2">
        <f>G10/E10</f>
        <v>0.76111111111111096</v>
      </c>
      <c r="I10" s="2">
        <f>H10-B10</f>
        <v>0.31111111111111095</v>
      </c>
    </row>
    <row r="11" spans="1:10" x14ac:dyDescent="0.25">
      <c r="A11" s="6" t="s">
        <v>6</v>
      </c>
      <c r="B11" s="2">
        <v>0.44</v>
      </c>
      <c r="C11" s="2">
        <v>0.78</v>
      </c>
      <c r="D11" s="13">
        <v>0.51</v>
      </c>
      <c r="E11" s="2">
        <f>1-C11</f>
        <v>0.21999999999999997</v>
      </c>
      <c r="F11" s="2">
        <f>B11*C11</f>
        <v>0.34320000000000001</v>
      </c>
      <c r="G11" s="2">
        <f>D11-F11</f>
        <v>0.1668</v>
      </c>
      <c r="H11" s="2">
        <f>G11/E11</f>
        <v>0.75818181818181829</v>
      </c>
      <c r="I11" s="2">
        <f>H11-B11</f>
        <v>0.31818181818181829</v>
      </c>
    </row>
    <row r="12" spans="1:10" x14ac:dyDescent="0.25">
      <c r="A12" s="6" t="s">
        <v>7</v>
      </c>
      <c r="B12" s="2">
        <v>0.51</v>
      </c>
      <c r="C12" s="2">
        <v>0.79</v>
      </c>
      <c r="D12" s="13">
        <v>0.57999999999999996</v>
      </c>
      <c r="E12" s="2">
        <f>1-C12</f>
        <v>0.20999999999999996</v>
      </c>
      <c r="F12" s="2">
        <f>B12*C12</f>
        <v>0.40290000000000004</v>
      </c>
      <c r="G12" s="2">
        <f>D12-F12</f>
        <v>0.17709999999999992</v>
      </c>
      <c r="H12" s="2">
        <f>G12/E12</f>
        <v>0.84333333333333316</v>
      </c>
      <c r="I12" s="2">
        <f>H12-B12</f>
        <v>0.33333333333333315</v>
      </c>
    </row>
    <row r="13" spans="1:10" x14ac:dyDescent="0.25">
      <c r="A13" s="6" t="s">
        <v>50</v>
      </c>
      <c r="B13" s="2">
        <v>0.48</v>
      </c>
      <c r="C13" s="2">
        <v>0.86</v>
      </c>
      <c r="D13" s="2">
        <v>0.53</v>
      </c>
      <c r="E13" s="2">
        <f>1-C13</f>
        <v>0.14000000000000001</v>
      </c>
      <c r="F13" s="2">
        <f>B13*C13</f>
        <v>0.4128</v>
      </c>
      <c r="G13" s="2">
        <f>D13-F13</f>
        <v>0.11720000000000003</v>
      </c>
      <c r="H13" s="2">
        <f>G13/E13</f>
        <v>0.8371428571428573</v>
      </c>
      <c r="I13" s="2">
        <f>H13-B13</f>
        <v>0.35714285714285732</v>
      </c>
    </row>
    <row r="14" spans="1:10" x14ac:dyDescent="0.25">
      <c r="A14" s="6" t="s">
        <v>27</v>
      </c>
      <c r="B14" s="2">
        <v>0.38</v>
      </c>
      <c r="C14" s="2">
        <v>0.89</v>
      </c>
      <c r="D14" s="13">
        <v>0.42</v>
      </c>
      <c r="E14" s="2">
        <f>1-C14</f>
        <v>0.10999999999999999</v>
      </c>
      <c r="F14" s="2">
        <f>B14*C14</f>
        <v>0.3382</v>
      </c>
      <c r="G14" s="2">
        <f>D14-F14</f>
        <v>8.1799999999999984E-2</v>
      </c>
      <c r="H14" s="2">
        <f>G14/E14</f>
        <v>0.74363636363636354</v>
      </c>
      <c r="I14" s="2">
        <f>H14-B14</f>
        <v>0.36363636363636354</v>
      </c>
    </row>
    <row r="15" spans="1:10" x14ac:dyDescent="0.25">
      <c r="A15" s="6" t="s">
        <v>14</v>
      </c>
      <c r="B15" s="2">
        <v>0.46</v>
      </c>
      <c r="C15" s="2">
        <v>0.7</v>
      </c>
      <c r="D15" s="13">
        <v>0.56999999999999995</v>
      </c>
      <c r="E15" s="2">
        <f>1-C15</f>
        <v>0.30000000000000004</v>
      </c>
      <c r="F15" s="2">
        <f>B15*C15</f>
        <v>0.32200000000000001</v>
      </c>
      <c r="G15" s="2">
        <f>D15-F15</f>
        <v>0.24799999999999994</v>
      </c>
      <c r="H15" s="2">
        <f>G15/E15</f>
        <v>0.82666666666666633</v>
      </c>
      <c r="I15" s="2">
        <f>H15-B15</f>
        <v>0.36666666666666631</v>
      </c>
    </row>
    <row r="16" spans="1:10" x14ac:dyDescent="0.25">
      <c r="A16" s="6" t="s">
        <v>15</v>
      </c>
      <c r="B16" s="2">
        <v>0.38</v>
      </c>
      <c r="C16" s="2">
        <v>0.84</v>
      </c>
      <c r="D16" s="2">
        <v>0.44</v>
      </c>
      <c r="E16" s="2">
        <f>1-C16</f>
        <v>0.16000000000000003</v>
      </c>
      <c r="F16" s="2">
        <f>B16*C16</f>
        <v>0.31919999999999998</v>
      </c>
      <c r="G16" s="2">
        <f>D16-F16</f>
        <v>0.12080000000000002</v>
      </c>
      <c r="H16" s="2">
        <f>G16/E16</f>
        <v>0.755</v>
      </c>
      <c r="I16" s="2">
        <f>H16-B16</f>
        <v>0.375</v>
      </c>
    </row>
    <row r="17" spans="1:9" x14ac:dyDescent="0.25">
      <c r="A17" s="6" t="s">
        <v>17</v>
      </c>
      <c r="B17" s="2">
        <v>0.33</v>
      </c>
      <c r="C17" s="2">
        <v>0.87</v>
      </c>
      <c r="D17" s="2">
        <v>0.38</v>
      </c>
      <c r="E17" s="2">
        <f>1-C17</f>
        <v>0.13</v>
      </c>
      <c r="F17" s="2">
        <f>B17*C17</f>
        <v>0.28710000000000002</v>
      </c>
      <c r="G17" s="2">
        <f>D17-F17</f>
        <v>9.2899999999999983E-2</v>
      </c>
      <c r="H17" s="2">
        <f>G17/E17</f>
        <v>0.71461538461538443</v>
      </c>
      <c r="I17" s="2">
        <f>H17-B17</f>
        <v>0.38461538461538441</v>
      </c>
    </row>
    <row r="18" spans="1:9" x14ac:dyDescent="0.25">
      <c r="A18" s="6" t="s">
        <v>24</v>
      </c>
      <c r="B18" s="2">
        <v>0.48</v>
      </c>
      <c r="C18" s="2">
        <v>0.87</v>
      </c>
      <c r="D18" s="13">
        <v>0.53</v>
      </c>
      <c r="E18" s="2">
        <f>1-C18</f>
        <v>0.13</v>
      </c>
      <c r="F18" s="2">
        <f>B18*C18</f>
        <v>0.41759999999999997</v>
      </c>
      <c r="G18" s="2">
        <f>D18-F18</f>
        <v>0.11240000000000006</v>
      </c>
      <c r="H18" s="2">
        <f>G18/E18</f>
        <v>0.86461538461538501</v>
      </c>
      <c r="I18" s="2">
        <f>H18-B18</f>
        <v>0.38461538461538503</v>
      </c>
    </row>
    <row r="19" spans="1:9" x14ac:dyDescent="0.25">
      <c r="A19" s="6" t="s">
        <v>10</v>
      </c>
      <c r="B19" s="2">
        <v>0.37</v>
      </c>
      <c r="C19" s="2">
        <v>0.67</v>
      </c>
      <c r="D19" s="13">
        <v>0.5</v>
      </c>
      <c r="E19" s="2">
        <f>1-C19</f>
        <v>0.32999999999999996</v>
      </c>
      <c r="F19" s="2">
        <f>B19*C19</f>
        <v>0.24790000000000001</v>
      </c>
      <c r="G19" s="2">
        <f>D19-F19</f>
        <v>0.25209999999999999</v>
      </c>
      <c r="H19" s="2">
        <f>G19/E19</f>
        <v>0.76393939393939403</v>
      </c>
      <c r="I19" s="2">
        <f>H19-B19</f>
        <v>0.39393939393939403</v>
      </c>
    </row>
    <row r="20" spans="1:9" x14ac:dyDescent="0.25">
      <c r="A20" s="6" t="s">
        <v>36</v>
      </c>
      <c r="B20" s="2">
        <v>0.41</v>
      </c>
      <c r="C20" s="2">
        <v>0.79</v>
      </c>
      <c r="D20" s="2">
        <v>0.5</v>
      </c>
      <c r="E20" s="2">
        <f>1-C20</f>
        <v>0.20999999999999996</v>
      </c>
      <c r="F20" s="2">
        <f>B20*C20</f>
        <v>0.32390000000000002</v>
      </c>
      <c r="G20" s="2">
        <f>D20-F20</f>
        <v>0.17609999999999998</v>
      </c>
      <c r="H20" s="2">
        <f>G20/E20</f>
        <v>0.83857142857142863</v>
      </c>
      <c r="I20" s="2">
        <f>H20-B20</f>
        <v>0.42857142857142866</v>
      </c>
    </row>
    <row r="21" spans="1:9" x14ac:dyDescent="0.25">
      <c r="A21" s="6" t="s">
        <v>23</v>
      </c>
      <c r="B21" s="2">
        <v>0.44</v>
      </c>
      <c r="C21" s="2">
        <v>0.77</v>
      </c>
      <c r="D21" s="2">
        <v>0.54</v>
      </c>
      <c r="E21" s="2">
        <f>1-C21</f>
        <v>0.22999999999999998</v>
      </c>
      <c r="F21" s="2">
        <f>B21*C21</f>
        <v>0.33879999999999999</v>
      </c>
      <c r="G21" s="2">
        <f>D21-F21</f>
        <v>0.20120000000000005</v>
      </c>
      <c r="H21" s="2">
        <f>G21/E21</f>
        <v>0.87478260869565239</v>
      </c>
      <c r="I21" s="2">
        <f>H21-B21</f>
        <v>0.43478260869565238</v>
      </c>
    </row>
    <row r="22" spans="1:9" x14ac:dyDescent="0.25">
      <c r="A22" s="6" t="s">
        <v>31</v>
      </c>
      <c r="B22" s="2">
        <v>0.43</v>
      </c>
      <c r="C22" s="2">
        <v>0.67</v>
      </c>
      <c r="D22" s="2">
        <v>0.57999999999999996</v>
      </c>
      <c r="E22" s="2">
        <f>1-C22</f>
        <v>0.32999999999999996</v>
      </c>
      <c r="F22" s="2">
        <f>B22*C22</f>
        <v>0.28810000000000002</v>
      </c>
      <c r="G22" s="2">
        <f>D22-F22</f>
        <v>0.29189999999999994</v>
      </c>
      <c r="H22" s="2">
        <f>G22/E22</f>
        <v>0.88454545454545441</v>
      </c>
      <c r="I22" s="2">
        <f>H22-B22</f>
        <v>0.45454545454545442</v>
      </c>
    </row>
    <row r="23" spans="1:9" x14ac:dyDescent="0.25">
      <c r="A23" s="6" t="s">
        <v>39</v>
      </c>
      <c r="B23" s="2">
        <v>0.42</v>
      </c>
      <c r="C23" s="2">
        <v>0.78</v>
      </c>
      <c r="D23" s="2">
        <v>0.52</v>
      </c>
      <c r="E23" s="2">
        <f>1-C23</f>
        <v>0.21999999999999997</v>
      </c>
      <c r="F23" s="2">
        <f>B23*C23</f>
        <v>0.3276</v>
      </c>
      <c r="G23" s="2">
        <f>D23-F23</f>
        <v>0.19240000000000002</v>
      </c>
      <c r="H23" s="2">
        <f>G23/E23</f>
        <v>0.87454545454545474</v>
      </c>
      <c r="I23" s="2">
        <f>H23-B23</f>
        <v>0.45454545454545475</v>
      </c>
    </row>
    <row r="24" spans="1:9" x14ac:dyDescent="0.25">
      <c r="A24" s="6" t="s">
        <v>3</v>
      </c>
      <c r="B24" s="2">
        <v>0.32</v>
      </c>
      <c r="C24" s="2">
        <v>0.74</v>
      </c>
      <c r="D24" s="2">
        <v>0.44</v>
      </c>
      <c r="E24" s="2">
        <f>1-C24</f>
        <v>0.26</v>
      </c>
      <c r="F24" s="2">
        <f>B24*C24</f>
        <v>0.23680000000000001</v>
      </c>
      <c r="G24" s="2">
        <f>D24-F24</f>
        <v>0.20319999999999999</v>
      </c>
      <c r="H24" s="2">
        <f>G24/E24</f>
        <v>0.78153846153846152</v>
      </c>
      <c r="I24" s="2">
        <f>H24-B24</f>
        <v>0.46153846153846151</v>
      </c>
    </row>
    <row r="25" spans="1:9" x14ac:dyDescent="0.25">
      <c r="A25" s="6" t="s">
        <v>21</v>
      </c>
      <c r="B25" s="2">
        <v>0.43</v>
      </c>
      <c r="C25" s="2">
        <v>0.59</v>
      </c>
      <c r="D25" s="2">
        <v>0.62</v>
      </c>
      <c r="E25" s="2">
        <f>1-C25</f>
        <v>0.41000000000000003</v>
      </c>
      <c r="F25" s="2">
        <f>B25*C25</f>
        <v>0.25369999999999998</v>
      </c>
      <c r="G25" s="2">
        <f>D25-F25</f>
        <v>0.36630000000000001</v>
      </c>
      <c r="H25" s="2">
        <f>G25/E25</f>
        <v>0.89341463414634148</v>
      </c>
      <c r="I25" s="2">
        <f>H25-B25</f>
        <v>0.46341463414634149</v>
      </c>
    </row>
    <row r="26" spans="1:9" x14ac:dyDescent="0.25">
      <c r="A26" s="6" t="s">
        <v>47</v>
      </c>
      <c r="B26" s="2">
        <v>0.37</v>
      </c>
      <c r="C26" s="2">
        <v>0.7</v>
      </c>
      <c r="D26" s="2">
        <v>0.51</v>
      </c>
      <c r="E26" s="2">
        <f>1-C26</f>
        <v>0.30000000000000004</v>
      </c>
      <c r="F26" s="2">
        <f>B26*C26</f>
        <v>0.25900000000000001</v>
      </c>
      <c r="G26" s="2">
        <f>D26-F26</f>
        <v>0.251</v>
      </c>
      <c r="H26" s="2">
        <f>G26/E26</f>
        <v>0.83666666666666656</v>
      </c>
      <c r="I26" s="2">
        <f>H26-B26</f>
        <v>0.46666666666666656</v>
      </c>
    </row>
    <row r="27" spans="1:9" x14ac:dyDescent="0.25">
      <c r="A27" s="6" t="s">
        <v>33</v>
      </c>
      <c r="B27" s="2">
        <v>0.48</v>
      </c>
      <c r="C27" s="2">
        <v>0.68</v>
      </c>
      <c r="D27" s="13">
        <v>0.63</v>
      </c>
      <c r="E27" s="2">
        <f>1-C27</f>
        <v>0.31999999999999995</v>
      </c>
      <c r="F27" s="2">
        <f>B27*C27</f>
        <v>0.32640000000000002</v>
      </c>
      <c r="G27" s="2">
        <f>D27-F27</f>
        <v>0.30359999999999998</v>
      </c>
      <c r="H27" s="2">
        <f>G27/E27</f>
        <v>0.94875000000000009</v>
      </c>
      <c r="I27" s="2">
        <f>H27-B27</f>
        <v>0.46875000000000011</v>
      </c>
    </row>
    <row r="28" spans="1:9" x14ac:dyDescent="0.25">
      <c r="A28" s="6" t="s">
        <v>26</v>
      </c>
      <c r="B28" s="2">
        <v>0.32</v>
      </c>
      <c r="C28" s="2">
        <v>0.78</v>
      </c>
      <c r="D28" s="2">
        <v>0.44</v>
      </c>
      <c r="E28" s="2">
        <f>1-C28</f>
        <v>0.21999999999999997</v>
      </c>
      <c r="F28" s="2">
        <f>B28*C28</f>
        <v>0.24960000000000002</v>
      </c>
      <c r="G28" s="2">
        <f>D28-F28</f>
        <v>0.19039999999999999</v>
      </c>
      <c r="H28" s="2">
        <f>G28/E28</f>
        <v>0.86545454545454548</v>
      </c>
      <c r="I28" s="2">
        <f>H28-B28</f>
        <v>0.54545454545454541</v>
      </c>
    </row>
    <row r="29" spans="1:9" x14ac:dyDescent="0.25">
      <c r="A29" s="6" t="s">
        <v>34</v>
      </c>
      <c r="B29" s="2">
        <v>0.31</v>
      </c>
      <c r="C29" s="2">
        <v>0.7</v>
      </c>
      <c r="D29" s="13">
        <v>0.48</v>
      </c>
      <c r="E29" s="2">
        <f>1-C29</f>
        <v>0.30000000000000004</v>
      </c>
      <c r="F29" s="2">
        <f>B29*C29</f>
        <v>0.217</v>
      </c>
      <c r="G29" s="2">
        <f>D29-F29</f>
        <v>0.26300000000000001</v>
      </c>
      <c r="H29" s="2">
        <f>G29/E29</f>
        <v>0.87666666666666659</v>
      </c>
      <c r="I29" s="2">
        <f>H29-B29</f>
        <v>0.56666666666666665</v>
      </c>
    </row>
    <row r="30" spans="1:9" x14ac:dyDescent="0.25">
      <c r="A30" s="6" t="s">
        <v>1</v>
      </c>
      <c r="B30" s="2">
        <v>0.15</v>
      </c>
      <c r="C30" s="2">
        <v>0.68</v>
      </c>
      <c r="D30" s="2">
        <v>0.38</v>
      </c>
      <c r="E30" s="2">
        <f>1-C30</f>
        <v>0.31999999999999995</v>
      </c>
      <c r="F30" s="2">
        <f>B30*C30</f>
        <v>0.10200000000000001</v>
      </c>
      <c r="G30" s="2">
        <f>D30-F30</f>
        <v>0.27800000000000002</v>
      </c>
      <c r="H30" s="2">
        <f>G30/E30</f>
        <v>0.86875000000000024</v>
      </c>
      <c r="I30" s="2">
        <f>H30-B30</f>
        <v>0.71875000000000022</v>
      </c>
    </row>
    <row r="31" spans="1:9" x14ac:dyDescent="0.25">
      <c r="A31" s="6" t="s">
        <v>25</v>
      </c>
      <c r="B31" s="2">
        <v>0.1</v>
      </c>
      <c r="C31" s="2">
        <v>0.59</v>
      </c>
      <c r="D31" s="2">
        <v>0.44</v>
      </c>
      <c r="E31" s="2">
        <f>1-C31</f>
        <v>0.41000000000000003</v>
      </c>
      <c r="F31" s="2">
        <f>B31*C31</f>
        <v>5.8999999999999997E-2</v>
      </c>
      <c r="G31" s="2">
        <f>D31-F31</f>
        <v>0.38100000000000001</v>
      </c>
      <c r="H31" s="2">
        <f>G31/E31</f>
        <v>0.92926829268292677</v>
      </c>
      <c r="I31" s="2">
        <f>H31-B31</f>
        <v>0.82926829268292679</v>
      </c>
    </row>
    <row r="32" spans="1:9" x14ac:dyDescent="0.25">
      <c r="A32" s="11"/>
      <c r="B32" s="10"/>
      <c r="C32" s="10"/>
      <c r="D32" s="10"/>
      <c r="E32" s="10"/>
      <c r="F32" s="10"/>
    </row>
    <row r="33" spans="1:6" x14ac:dyDescent="0.25">
      <c r="A33" s="11"/>
      <c r="B33" s="10"/>
      <c r="C33" s="10"/>
      <c r="D33" s="10"/>
      <c r="E33" s="10"/>
      <c r="F33" s="10"/>
    </row>
    <row r="34" spans="1:6" x14ac:dyDescent="0.25">
      <c r="A34" s="11"/>
      <c r="B34" s="10"/>
      <c r="C34" s="10"/>
      <c r="D34" s="10"/>
      <c r="E34" s="10"/>
      <c r="F34" s="10"/>
    </row>
    <row r="35" spans="1:6" x14ac:dyDescent="0.25">
      <c r="A35" s="11"/>
      <c r="B35" s="10"/>
      <c r="C35" s="10"/>
      <c r="D35" s="10"/>
      <c r="E35" s="10"/>
      <c r="F35" s="10"/>
    </row>
    <row r="36" spans="1:6" x14ac:dyDescent="0.25">
      <c r="A36" s="11"/>
      <c r="B36" s="10"/>
      <c r="C36" s="10"/>
      <c r="D36" s="10"/>
      <c r="E36" s="10"/>
      <c r="F36" s="10"/>
    </row>
    <row r="37" spans="1:6" x14ac:dyDescent="0.25">
      <c r="A37" s="4" t="s">
        <v>54</v>
      </c>
      <c r="B37" s="10"/>
      <c r="C37" s="10"/>
      <c r="D37" s="10"/>
      <c r="E37" s="10"/>
      <c r="F37" s="10"/>
    </row>
    <row r="38" spans="1:6" x14ac:dyDescent="0.25">
      <c r="A38" s="4" t="s">
        <v>61</v>
      </c>
      <c r="B38" s="10"/>
      <c r="C38" s="10"/>
      <c r="D38" s="10"/>
      <c r="E38" s="10"/>
      <c r="F38" s="10"/>
    </row>
    <row r="39" spans="1:6" x14ac:dyDescent="0.25">
      <c r="B39" s="10"/>
      <c r="C39" s="10"/>
      <c r="D39" s="10"/>
      <c r="E39" s="10"/>
      <c r="F39" s="10"/>
    </row>
    <row r="40" spans="1:6" x14ac:dyDescent="0.25">
      <c r="A40" s="11"/>
      <c r="B40" s="10"/>
      <c r="C40" s="10"/>
      <c r="D40" s="10"/>
      <c r="E40" s="10"/>
      <c r="F40" s="10"/>
    </row>
    <row r="41" spans="1:6" x14ac:dyDescent="0.25">
      <c r="A41" s="11"/>
      <c r="B41" s="10"/>
      <c r="C41" s="10"/>
      <c r="D41" s="10"/>
      <c r="E41" s="10"/>
      <c r="F41" s="10"/>
    </row>
    <row r="42" spans="1:6" x14ac:dyDescent="0.25">
      <c r="A42" s="11"/>
      <c r="B42" s="10"/>
      <c r="C42" s="10"/>
      <c r="D42" s="10"/>
      <c r="E42" s="10"/>
      <c r="F42" s="10"/>
    </row>
    <row r="43" spans="1:6" x14ac:dyDescent="0.25">
      <c r="A43" s="10"/>
      <c r="B43" s="10"/>
      <c r="C43" s="10"/>
      <c r="D43" s="10"/>
      <c r="E43" s="10"/>
      <c r="F43" s="10"/>
    </row>
    <row r="44" spans="1:6" x14ac:dyDescent="0.25">
      <c r="A44" s="10"/>
      <c r="B44" s="10"/>
      <c r="C44" s="10"/>
      <c r="D44" s="10"/>
      <c r="E44" s="10"/>
      <c r="F44" s="10"/>
    </row>
    <row r="45" spans="1:6" x14ac:dyDescent="0.25">
      <c r="A45" s="10"/>
      <c r="B45" s="10"/>
      <c r="C45" s="10"/>
      <c r="D45" s="10"/>
      <c r="E45" s="10"/>
      <c r="F45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4" sqref="A34"/>
    </sheetView>
  </sheetViews>
  <sheetFormatPr defaultRowHeight="15" x14ac:dyDescent="0.25"/>
  <cols>
    <col min="1" max="1" width="18.140625" customWidth="1"/>
  </cols>
  <sheetData>
    <row r="1" spans="1:4" x14ac:dyDescent="0.25">
      <c r="A1" s="5" t="s">
        <v>0</v>
      </c>
      <c r="B1" s="12" t="s">
        <v>64</v>
      </c>
      <c r="C1" s="1" t="s">
        <v>65</v>
      </c>
      <c r="D1" s="2" t="s">
        <v>66</v>
      </c>
    </row>
    <row r="2" spans="1:4" x14ac:dyDescent="0.25">
      <c r="A2" s="6" t="s">
        <v>1</v>
      </c>
      <c r="B2" s="8">
        <v>0.82857142857142874</v>
      </c>
      <c r="C2" s="8">
        <v>0.71875000000000022</v>
      </c>
      <c r="D2" s="8">
        <f>C2-B2</f>
        <v>-0.10982142857142851</v>
      </c>
    </row>
    <row r="3" spans="1:4" x14ac:dyDescent="0.25">
      <c r="A3" s="6" t="s">
        <v>3</v>
      </c>
      <c r="B3" s="8">
        <v>0.19999999999999984</v>
      </c>
      <c r="C3" s="8">
        <v>0.46153846153846151</v>
      </c>
      <c r="D3" s="8">
        <f>C3-B3</f>
        <v>0.26153846153846166</v>
      </c>
    </row>
    <row r="4" spans="1:4" x14ac:dyDescent="0.25">
      <c r="A4" s="6" t="s">
        <v>5</v>
      </c>
      <c r="B4" s="8">
        <v>0.2432432432432432</v>
      </c>
      <c r="C4" s="8">
        <v>0.31111111111111095</v>
      </c>
      <c r="D4" s="8">
        <f>C4-B4</f>
        <v>6.7867867867867748E-2</v>
      </c>
    </row>
    <row r="5" spans="1:4" x14ac:dyDescent="0.25">
      <c r="A5" s="6" t="s">
        <v>6</v>
      </c>
      <c r="B5" s="8">
        <v>0.21052631578947389</v>
      </c>
      <c r="C5" s="8">
        <v>0.31818181818181829</v>
      </c>
      <c r="D5" s="8">
        <f>C5-B5</f>
        <v>0.10765550239234439</v>
      </c>
    </row>
    <row r="6" spans="1:4" x14ac:dyDescent="0.25">
      <c r="A6" s="6" t="s">
        <v>7</v>
      </c>
      <c r="B6" s="8">
        <v>0.45454545454545436</v>
      </c>
      <c r="C6" s="8">
        <v>0.33333333333333315</v>
      </c>
      <c r="D6" s="8">
        <f>C6-B6</f>
        <v>-0.12121212121212122</v>
      </c>
    </row>
    <row r="7" spans="1:4" x14ac:dyDescent="0.25">
      <c r="A7" s="6" t="s">
        <v>10</v>
      </c>
      <c r="B7" s="8">
        <v>0.31034482758620702</v>
      </c>
      <c r="C7" s="8">
        <v>0.39393939393939403</v>
      </c>
      <c r="D7" s="8">
        <f>C7-B7</f>
        <v>8.3594566353187016E-2</v>
      </c>
    </row>
    <row r="8" spans="1:4" x14ac:dyDescent="0.25">
      <c r="A8" s="6" t="s">
        <v>14</v>
      </c>
      <c r="B8" s="8">
        <v>0.40740740740740722</v>
      </c>
      <c r="C8" s="8">
        <v>0.36666666666666631</v>
      </c>
      <c r="D8" s="8">
        <f>C8-B8</f>
        <v>-4.0740740740740911E-2</v>
      </c>
    </row>
    <row r="9" spans="1:4" x14ac:dyDescent="0.25">
      <c r="A9" s="6" t="s">
        <v>15</v>
      </c>
      <c r="B9" s="8">
        <v>0.41666666666666657</v>
      </c>
      <c r="C9" s="8">
        <v>0.375</v>
      </c>
      <c r="D9" s="8">
        <f>C9-B9</f>
        <v>-4.1666666666666574E-2</v>
      </c>
    </row>
    <row r="10" spans="1:4" x14ac:dyDescent="0.25">
      <c r="A10" s="6" t="s">
        <v>16</v>
      </c>
      <c r="B10" s="8">
        <v>0.33333333333333393</v>
      </c>
      <c r="C10" s="8">
        <v>0.14285714285714279</v>
      </c>
      <c r="D10" s="8">
        <f>C10-B10</f>
        <v>-0.19047619047619113</v>
      </c>
    </row>
    <row r="11" spans="1:4" x14ac:dyDescent="0.25">
      <c r="A11" s="6" t="s">
        <v>17</v>
      </c>
      <c r="B11" s="8">
        <v>0.19999999999999951</v>
      </c>
      <c r="C11" s="8">
        <v>0.38461538461538441</v>
      </c>
      <c r="D11" s="8">
        <f>C11-B11</f>
        <v>0.1846153846153849</v>
      </c>
    </row>
    <row r="12" spans="1:4" x14ac:dyDescent="0.25">
      <c r="A12" s="6" t="s">
        <v>21</v>
      </c>
      <c r="B12" s="8">
        <v>0.41666666666666663</v>
      </c>
      <c r="C12" s="8">
        <v>0.46341463414634149</v>
      </c>
      <c r="D12" s="8">
        <f>C12-B12</f>
        <v>4.6747967479674857E-2</v>
      </c>
    </row>
    <row r="13" spans="1:4" x14ac:dyDescent="0.25">
      <c r="A13" s="6" t="s">
        <v>22</v>
      </c>
      <c r="B13" s="8">
        <v>0.1428571428571429</v>
      </c>
      <c r="C13" s="8">
        <v>0.28571428571428581</v>
      </c>
      <c r="D13" s="8">
        <f>C13-B13</f>
        <v>0.1428571428571429</v>
      </c>
    </row>
    <row r="14" spans="1:4" x14ac:dyDescent="0.25">
      <c r="A14" s="6" t="s">
        <v>23</v>
      </c>
      <c r="B14" s="8">
        <v>0.33333333333333304</v>
      </c>
      <c r="C14" s="8">
        <v>0.43478260869565238</v>
      </c>
      <c r="D14" s="8">
        <f>C14-B14</f>
        <v>0.10144927536231935</v>
      </c>
    </row>
    <row r="15" spans="1:4" x14ac:dyDescent="0.25">
      <c r="A15" s="6" t="s">
        <v>24</v>
      </c>
      <c r="B15" s="8">
        <v>0.10000000000000009</v>
      </c>
      <c r="C15" s="8">
        <v>0.38461538461538503</v>
      </c>
      <c r="D15" s="8">
        <f>C15-B15</f>
        <v>0.28461538461538494</v>
      </c>
    </row>
    <row r="16" spans="1:4" x14ac:dyDescent="0.25">
      <c r="A16" s="6" t="s">
        <v>25</v>
      </c>
      <c r="B16" s="8">
        <v>0.8421052631578948</v>
      </c>
      <c r="C16" s="8">
        <v>0.82926829268292679</v>
      </c>
      <c r="D16" s="8">
        <f>C16-B16</f>
        <v>-1.2836970474968012E-2</v>
      </c>
    </row>
    <row r="17" spans="1:4" x14ac:dyDescent="0.25">
      <c r="A17" s="6" t="s">
        <v>26</v>
      </c>
      <c r="B17" s="8">
        <v>0.38888888888888867</v>
      </c>
      <c r="C17" s="8">
        <v>0.54545454545454541</v>
      </c>
      <c r="D17" s="8">
        <f>C17-B17</f>
        <v>0.15656565656565674</v>
      </c>
    </row>
    <row r="18" spans="1:4" x14ac:dyDescent="0.25">
      <c r="A18" s="6" t="s">
        <v>27</v>
      </c>
      <c r="B18" s="8">
        <v>0.19999999999999957</v>
      </c>
      <c r="C18" s="8">
        <v>0.36363636363636354</v>
      </c>
      <c r="D18" s="8">
        <f>C18-B18</f>
        <v>0.16363636363636397</v>
      </c>
    </row>
    <row r="19" spans="1:4" x14ac:dyDescent="0.25">
      <c r="A19" s="6" t="s">
        <v>29</v>
      </c>
      <c r="B19" s="8">
        <v>0.32258064516129031</v>
      </c>
      <c r="C19" s="8">
        <v>0.25000000000000006</v>
      </c>
      <c r="D19" s="8">
        <f>C19-B19</f>
        <v>-7.2580645161290258E-2</v>
      </c>
    </row>
    <row r="20" spans="1:4" x14ac:dyDescent="0.25">
      <c r="A20" s="6" t="s">
        <v>30</v>
      </c>
      <c r="B20" s="8">
        <v>0</v>
      </c>
      <c r="C20" s="8">
        <v>0.14285714285714279</v>
      </c>
      <c r="D20" s="8">
        <f>C20-B20</f>
        <v>0.14285714285714279</v>
      </c>
    </row>
    <row r="21" spans="1:4" x14ac:dyDescent="0.25">
      <c r="A21" s="6" t="s">
        <v>31</v>
      </c>
      <c r="B21" s="8">
        <v>0.29629629629629617</v>
      </c>
      <c r="C21" s="8">
        <v>0.45454545454545442</v>
      </c>
      <c r="D21" s="8">
        <f>C21-B21</f>
        <v>0.15824915824915825</v>
      </c>
    </row>
    <row r="22" spans="1:4" x14ac:dyDescent="0.25">
      <c r="A22" s="6" t="s">
        <v>32</v>
      </c>
      <c r="B22" s="8">
        <v>0.3</v>
      </c>
      <c r="C22" s="8">
        <v>0.24489795918367369</v>
      </c>
      <c r="D22" s="8">
        <f>C22-B22</f>
        <v>-5.5102040816326303E-2</v>
      </c>
    </row>
    <row r="23" spans="1:4" x14ac:dyDescent="0.25">
      <c r="A23" s="6" t="s">
        <v>33</v>
      </c>
      <c r="B23" s="8">
        <v>0.37931034482758619</v>
      </c>
      <c r="C23" s="8">
        <v>0.46875000000000011</v>
      </c>
      <c r="D23" s="8">
        <f>C23-B23</f>
        <v>8.9439655172413923E-2</v>
      </c>
    </row>
    <row r="24" spans="1:4" x14ac:dyDescent="0.25">
      <c r="A24" s="6" t="s">
        <v>34</v>
      </c>
      <c r="B24" s="8">
        <v>0.5357142857142857</v>
      </c>
      <c r="C24" s="8">
        <v>0.56666666666666665</v>
      </c>
      <c r="D24" s="8">
        <f>C24-B24</f>
        <v>3.0952380952380953E-2</v>
      </c>
    </row>
    <row r="25" spans="1:4" x14ac:dyDescent="0.25">
      <c r="A25" s="6" t="s">
        <v>36</v>
      </c>
      <c r="B25" s="8">
        <v>0.35294117647058826</v>
      </c>
      <c r="C25" s="8">
        <v>0.42857142857142866</v>
      </c>
      <c r="D25" s="8">
        <f>C25-B25</f>
        <v>7.5630252100840401E-2</v>
      </c>
    </row>
    <row r="26" spans="1:4" x14ac:dyDescent="0.25">
      <c r="A26" s="6" t="s">
        <v>38</v>
      </c>
      <c r="B26" s="8">
        <v>0</v>
      </c>
      <c r="C26" s="8">
        <v>0</v>
      </c>
      <c r="D26" s="8">
        <f>C26-B26</f>
        <v>0</v>
      </c>
    </row>
    <row r="27" spans="1:4" x14ac:dyDescent="0.25">
      <c r="A27" s="6" t="s">
        <v>39</v>
      </c>
      <c r="B27" s="8">
        <v>0.3684210526315792</v>
      </c>
      <c r="C27" s="8">
        <v>0.45454545454545475</v>
      </c>
      <c r="D27" s="8">
        <f>C27-B27</f>
        <v>8.6124401913875548E-2</v>
      </c>
    </row>
    <row r="28" spans="1:4" x14ac:dyDescent="0.25">
      <c r="A28" s="6" t="s">
        <v>46</v>
      </c>
      <c r="B28" s="8">
        <v>0</v>
      </c>
      <c r="C28" s="8">
        <v>0.19999999999999996</v>
      </c>
      <c r="D28" s="8">
        <f>C28-B28</f>
        <v>0.19999999999999996</v>
      </c>
    </row>
    <row r="29" spans="1:4" x14ac:dyDescent="0.25">
      <c r="A29" s="6" t="s">
        <v>47</v>
      </c>
      <c r="B29" s="8">
        <v>0.46666666666666679</v>
      </c>
      <c r="C29" s="8">
        <v>0.46666666666666656</v>
      </c>
      <c r="D29" s="8">
        <f>C29-B29</f>
        <v>0</v>
      </c>
    </row>
    <row r="30" spans="1:4" x14ac:dyDescent="0.25">
      <c r="A30" s="6" t="s">
        <v>48</v>
      </c>
      <c r="B30" s="8">
        <v>0.1764705882352936</v>
      </c>
      <c r="C30" s="8">
        <v>0.125</v>
      </c>
      <c r="D30" s="8">
        <f>C30-B30</f>
        <v>-5.1470588235293602E-2</v>
      </c>
    </row>
    <row r="31" spans="1:4" x14ac:dyDescent="0.25">
      <c r="A31" s="6" t="s">
        <v>50</v>
      </c>
      <c r="B31" s="8">
        <v>0.1818181818181821</v>
      </c>
      <c r="C31" s="8">
        <v>0.35714285714285732</v>
      </c>
      <c r="D31" s="8">
        <f>C31-B31</f>
        <v>0.17532467532467522</v>
      </c>
    </row>
    <row r="34" spans="3:4" x14ac:dyDescent="0.25">
      <c r="C34" t="s">
        <v>67</v>
      </c>
      <c r="D34" s="9">
        <f>AVERAGE(D2:D31)</f>
        <v>6.2127128249974982E-2</v>
      </c>
    </row>
  </sheetData>
  <sortState ref="A2:E31">
    <sortCondition ref="A2:A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</vt:lpstr>
      <vt:lpstr>2012</vt:lpstr>
      <vt:lpstr>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2015-10-24T21:40:23Z</dcterms:created>
  <dcterms:modified xsi:type="dcterms:W3CDTF">2015-10-25T04:04:07Z</dcterms:modified>
</cp:coreProperties>
</file>