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2035" windowHeight="17955"/>
  </bookViews>
  <sheets>
    <sheet name="Sheet2" sheetId="2" r:id="rId1"/>
  </sheets>
  <calcPr calcId="145621"/>
</workbook>
</file>

<file path=xl/calcChain.xml><?xml version="1.0" encoding="utf-8"?>
<calcChain xmlns="http://schemas.openxmlformats.org/spreadsheetml/2006/main">
  <c r="L8" i="2" l="1"/>
  <c r="L7" i="2"/>
  <c r="L6" i="2"/>
  <c r="E12" i="2" l="1"/>
  <c r="E60" i="2" l="1"/>
  <c r="E41" i="2"/>
  <c r="E40" i="2"/>
  <c r="E39" i="2"/>
  <c r="E59" i="2"/>
  <c r="E58" i="2"/>
  <c r="E38" i="2"/>
  <c r="E37" i="2"/>
  <c r="E10" i="2"/>
  <c r="E9" i="2"/>
  <c r="E8" i="2"/>
  <c r="E7" i="2"/>
  <c r="E6" i="2"/>
  <c r="E5" i="2"/>
  <c r="E23" i="2"/>
  <c r="E22" i="2"/>
  <c r="E21" i="2"/>
  <c r="E20" i="2"/>
  <c r="E19" i="2"/>
  <c r="E18" i="2"/>
  <c r="E57" i="2"/>
  <c r="E56" i="2"/>
  <c r="E36" i="2"/>
  <c r="E35" i="2"/>
  <c r="E34" i="2"/>
  <c r="E33" i="2"/>
  <c r="E32" i="2"/>
  <c r="E31" i="2"/>
  <c r="E17" i="2"/>
  <c r="E16" i="2"/>
  <c r="E15" i="2"/>
  <c r="E14" i="2"/>
  <c r="E13" i="2"/>
  <c r="E55" i="2"/>
  <c r="E54" i="2"/>
  <c r="E53" i="2"/>
  <c r="E52" i="2"/>
  <c r="E30" i="2"/>
  <c r="E29" i="2"/>
  <c r="E28" i="2"/>
  <c r="E27" i="2"/>
  <c r="E26" i="2"/>
  <c r="E25" i="2"/>
  <c r="E24" i="2"/>
  <c r="E51" i="2"/>
  <c r="E50" i="2"/>
  <c r="E49" i="2"/>
  <c r="E48" i="2"/>
  <c r="E47" i="2"/>
  <c r="E46" i="2"/>
  <c r="E45" i="2"/>
  <c r="E44" i="2"/>
  <c r="E43" i="2"/>
</calcChain>
</file>

<file path=xl/sharedStrings.xml><?xml version="1.0" encoding="utf-8"?>
<sst xmlns="http://schemas.openxmlformats.org/spreadsheetml/2006/main" count="10" uniqueCount="10">
  <si>
    <t>GDP Source: http://www.bea.gov/national/xls/gdplev.xls</t>
  </si>
  <si>
    <t>http://politicsthatwork.com</t>
  </si>
  <si>
    <t>GDP (billions, cur. $)</t>
  </si>
  <si>
    <t>Debt (billions, cur. $)</t>
  </si>
  <si>
    <t>Fiscal Year</t>
  </si>
  <si>
    <t>% of GDP</t>
  </si>
  <si>
    <t>Debt source: http://www.treasurydirect.gov/govt/reports/pd/histdebt/histdebt.htm</t>
  </si>
  <si>
    <t>BalPow</t>
  </si>
  <si>
    <t>Change*</t>
  </si>
  <si>
    <t>*Note that the change is the change between the year indicated on the row and the next year, as that is the year that President and Congress has control over the budget for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</si>
</sst>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7">
    <xf numFmtId="0" fontId="0" fillId="0" borderId="0" xfId="0"/>
    <xf numFmtId="0" fontId="1" fillId="0" borderId="0" xfId="0" applyFont="1" applyAlignment="1">
      <alignment wrapText="1"/>
    </xf>
    <xf numFmtId="0" fontId="0" fillId="0" borderId="0" xfId="0"/>
    <xf numFmtId="0" fontId="2" fillId="0" borderId="0" xfId="1"/>
    <xf numFmtId="164" fontId="0" fillId="0" borderId="0" xfId="0" applyNumberFormat="1"/>
    <xf numFmtId="9" fontId="0" fillId="0" borderId="0" xfId="0" applyNumberFormat="1"/>
    <xf numFmtId="10" fontId="0" fillId="0" borderId="0" xfId="0" applyNumberForma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diamond"/>
            <c:size val="8"/>
            <c:spPr>
              <a:solidFill>
                <a:srgbClr val="FF0000"/>
              </a:solidFill>
              <a:ln>
                <a:noFill/>
              </a:ln>
            </c:spPr>
          </c:marker>
          <c:xVal>
            <c:numRef>
              <c:f>Sheet2!$F$5:$F$10</c:f>
              <c:numCache>
                <c:formatCode>General</c:formatCode>
                <c:ptCount val="6"/>
                <c:pt idx="0">
                  <c:v>1</c:v>
                </c:pt>
                <c:pt idx="1">
                  <c:v>1</c:v>
                </c:pt>
                <c:pt idx="2">
                  <c:v>1</c:v>
                </c:pt>
                <c:pt idx="3">
                  <c:v>1</c:v>
                </c:pt>
                <c:pt idx="4">
                  <c:v>1</c:v>
                </c:pt>
                <c:pt idx="5">
                  <c:v>1</c:v>
                </c:pt>
              </c:numCache>
            </c:numRef>
          </c:xVal>
          <c:yVal>
            <c:numRef>
              <c:f>Sheet2!$G$5:$G$10</c:f>
              <c:numCache>
                <c:formatCode>0.00%</c:formatCode>
                <c:ptCount val="6"/>
                <c:pt idx="0">
                  <c:v>2.0614326626555379E-2</c:v>
                </c:pt>
                <c:pt idx="1">
                  <c:v>2.1934089692110859E-2</c:v>
                </c:pt>
                <c:pt idx="2">
                  <c:v>1.1851843733951317E-2</c:v>
                </c:pt>
                <c:pt idx="3">
                  <c:v>4.6919949876981226E-3</c:v>
                </c:pt>
                <c:pt idx="4">
                  <c:v>8.1186846349586839E-3</c:v>
                </c:pt>
                <c:pt idx="5">
                  <c:v>8.2182331800731978E-3</c:v>
                </c:pt>
              </c:numCache>
            </c:numRef>
          </c:yVal>
          <c:smooth val="0"/>
        </c:ser>
        <c:ser>
          <c:idx val="1"/>
          <c:order val="1"/>
          <c:spPr>
            <a:ln w="28575">
              <a:noFill/>
            </a:ln>
          </c:spPr>
          <c:marker>
            <c:symbol val="x"/>
            <c:size val="14"/>
          </c:marker>
          <c:dPt>
            <c:idx val="0"/>
            <c:marker>
              <c:spPr>
                <a:noFill/>
              </c:spPr>
            </c:marker>
            <c:bubble3D val="0"/>
          </c:dPt>
          <c:dLbls>
            <c:dLbl>
              <c:idx val="2"/>
              <c:layout>
                <c:manualLayout>
                  <c:x val="-2.2195957006431279E-7"/>
                  <c:y val="2.2377619091809322E-2"/>
                </c:manualLayout>
              </c:layout>
              <c:dLblPos val="r"/>
              <c:showLegendKey val="0"/>
              <c:showVal val="1"/>
              <c:showCatName val="0"/>
              <c:showSerName val="0"/>
              <c:showPercent val="0"/>
              <c:showBubbleSize val="0"/>
            </c:dLbl>
            <c:dLblPos val="r"/>
            <c:showLegendKey val="0"/>
            <c:showVal val="1"/>
            <c:showCatName val="0"/>
            <c:showSerName val="0"/>
            <c:showPercent val="0"/>
            <c:showBubbleSize val="0"/>
            <c:showLeaderLines val="0"/>
          </c:dLbls>
          <c:xVal>
            <c:numRef>
              <c:f>Sheet2!$K$6:$K$8</c:f>
              <c:numCache>
                <c:formatCode>General</c:formatCode>
                <c:ptCount val="3"/>
                <c:pt idx="0">
                  <c:v>1</c:v>
                </c:pt>
                <c:pt idx="1">
                  <c:v>2</c:v>
                </c:pt>
                <c:pt idx="2">
                  <c:v>3</c:v>
                </c:pt>
              </c:numCache>
            </c:numRef>
          </c:xVal>
          <c:yVal>
            <c:numRef>
              <c:f>Sheet2!$L$6:$L$8</c:f>
              <c:numCache>
                <c:formatCode>0.00%</c:formatCode>
                <c:ptCount val="3"/>
                <c:pt idx="0">
                  <c:v>1.2571528809224594E-2</c:v>
                </c:pt>
                <c:pt idx="1">
                  <c:v>1.6419324477141745E-2</c:v>
                </c:pt>
                <c:pt idx="2">
                  <c:v>-3.3946900914433179E-3</c:v>
                </c:pt>
              </c:numCache>
            </c:numRef>
          </c:yVal>
          <c:smooth val="0"/>
        </c:ser>
        <c:ser>
          <c:idx val="2"/>
          <c:order val="2"/>
          <c:spPr>
            <a:ln w="28575">
              <a:noFill/>
            </a:ln>
          </c:spPr>
          <c:marker>
            <c:symbol val="diamond"/>
            <c:size val="8"/>
            <c:spPr>
              <a:solidFill>
                <a:schemeClr val="accent3"/>
              </a:solidFill>
            </c:spPr>
          </c:marker>
          <c:xVal>
            <c:numRef>
              <c:f>Sheet2!$F$12:$F$41</c:f>
              <c:numCache>
                <c:formatCode>General</c:formatCode>
                <c:ptCount val="30"/>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pt idx="25">
                  <c:v>2</c:v>
                </c:pt>
                <c:pt idx="26">
                  <c:v>2</c:v>
                </c:pt>
                <c:pt idx="27">
                  <c:v>2</c:v>
                </c:pt>
                <c:pt idx="28">
                  <c:v>2</c:v>
                </c:pt>
                <c:pt idx="29">
                  <c:v>2</c:v>
                </c:pt>
              </c:numCache>
            </c:numRef>
          </c:xVal>
          <c:yVal>
            <c:numRef>
              <c:f>Sheet2!$G$12:$G$41</c:f>
              <c:numCache>
                <c:formatCode>0.00%</c:formatCode>
                <c:ptCount val="30"/>
                <c:pt idx="0">
                  <c:v>3.0653801604071218E-2</c:v>
                </c:pt>
                <c:pt idx="1">
                  <c:v>3.7136744787323706E-2</c:v>
                </c:pt>
                <c:pt idx="2">
                  <c:v>1.0555341463770962E-2</c:v>
                </c:pt>
                <c:pt idx="3">
                  <c:v>3.0314987493112733E-2</c:v>
                </c:pt>
                <c:pt idx="4">
                  <c:v>4.3586397465394E-2</c:v>
                </c:pt>
                <c:pt idx="5">
                  <c:v>1.9574521230667274E-2</c:v>
                </c:pt>
                <c:pt idx="6">
                  <c:v>-3.9751904130976845E-3</c:v>
                </c:pt>
                <c:pt idx="7">
                  <c:v>-1.6208380635278741E-2</c:v>
                </c:pt>
                <c:pt idx="8">
                  <c:v>-2.0818546292665663E-2</c:v>
                </c:pt>
                <c:pt idx="9">
                  <c:v>-2.2496610509627257E-2</c:v>
                </c:pt>
                <c:pt idx="10">
                  <c:v>-3.3793668312278369E-2</c:v>
                </c:pt>
                <c:pt idx="11">
                  <c:v>-4.9557955081732663E-3</c:v>
                </c:pt>
                <c:pt idx="12">
                  <c:v>-3.8291435774124305E-3</c:v>
                </c:pt>
                <c:pt idx="13">
                  <c:v>-7.7503478419390648E-3</c:v>
                </c:pt>
                <c:pt idx="14">
                  <c:v>-1.2457377127197022E-2</c:v>
                </c:pt>
                <c:pt idx="15">
                  <c:v>-1.3987489195219083E-2</c:v>
                </c:pt>
                <c:pt idx="16">
                  <c:v>8.9742658902547956E-3</c:v>
                </c:pt>
                <c:pt idx="17">
                  <c:v>1.4737454540074135E-2</c:v>
                </c:pt>
                <c:pt idx="18">
                  <c:v>4.574990880016172E-3</c:v>
                </c:pt>
                <c:pt idx="19">
                  <c:v>1.2854774866751628E-2</c:v>
                </c:pt>
                <c:pt idx="20">
                  <c:v>9.6136784731480907E-3</c:v>
                </c:pt>
                <c:pt idx="21">
                  <c:v>3.567234460514368E-2</c:v>
                </c:pt>
                <c:pt idx="22">
                  <c:v>5.2943496456541506E-2</c:v>
                </c:pt>
                <c:pt idx="23">
                  <c:v>2.7900624507957716E-2</c:v>
                </c:pt>
                <c:pt idx="24">
                  <c:v>1.9757802316872963E-2</c:v>
                </c:pt>
                <c:pt idx="25">
                  <c:v>5.8913651718084159E-2</c:v>
                </c:pt>
                <c:pt idx="26">
                  <c:v>0.14490652296570516</c:v>
                </c:pt>
                <c:pt idx="27">
                  <c:v>4.0886463767578984E-2</c:v>
                </c:pt>
                <c:pt idx="28">
                  <c:v>4.2145948610744499E-3</c:v>
                </c:pt>
                <c:pt idx="29">
                  <c:v>2.5079823833597636E-2</c:v>
                </c:pt>
              </c:numCache>
            </c:numRef>
          </c:yVal>
          <c:smooth val="0"/>
        </c:ser>
        <c:ser>
          <c:idx val="3"/>
          <c:order val="3"/>
          <c:spPr>
            <a:ln w="28575">
              <a:noFill/>
            </a:ln>
          </c:spPr>
          <c:marker>
            <c:symbol val="diamond"/>
            <c:size val="8"/>
            <c:spPr>
              <a:solidFill>
                <a:srgbClr val="00B0F0"/>
              </a:solidFill>
              <a:ln>
                <a:noFill/>
              </a:ln>
            </c:spPr>
          </c:marker>
          <c:xVal>
            <c:numRef>
              <c:f>Sheet2!$F$43:$F$59</c:f>
              <c:numCache>
                <c:formatCode>General</c:formatCode>
                <c:ptCount val="17"/>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numCache>
            </c:numRef>
          </c:xVal>
          <c:yVal>
            <c:numRef>
              <c:f>Sheet2!$G$43:$G$59</c:f>
              <c:numCache>
                <c:formatCode>0.00%</c:formatCode>
                <c:ptCount val="17"/>
                <c:pt idx="0">
                  <c:v>-2.0184052789807283E-2</c:v>
                </c:pt>
                <c:pt idx="1">
                  <c:v>-1.3859078155699256E-2</c:v>
                </c:pt>
                <c:pt idx="2">
                  <c:v>-2.4428891236238537E-2</c:v>
                </c:pt>
                <c:pt idx="3">
                  <c:v>-2.7909060889686033E-2</c:v>
                </c:pt>
                <c:pt idx="4">
                  <c:v>-3.4091400860344512E-2</c:v>
                </c:pt>
                <c:pt idx="5">
                  <c:v>-1.394571474252998E-2</c:v>
                </c:pt>
                <c:pt idx="6">
                  <c:v>-9.7948642685815046E-3</c:v>
                </c:pt>
                <c:pt idx="7">
                  <c:v>-2.1964890684114113E-2</c:v>
                </c:pt>
                <c:pt idx="8">
                  <c:v>-2.0665363866724795E-3</c:v>
                </c:pt>
                <c:pt idx="9">
                  <c:v>-7.6172840781961182E-3</c:v>
                </c:pt>
                <c:pt idx="10">
                  <c:v>-1.338205249228086E-2</c:v>
                </c:pt>
                <c:pt idx="11">
                  <c:v>3.0857410051150502E-3</c:v>
                </c:pt>
                <c:pt idx="12">
                  <c:v>-6.3393409935008083E-3</c:v>
                </c:pt>
                <c:pt idx="13">
                  <c:v>7.4249279600258067E-4</c:v>
                </c:pt>
                <c:pt idx="14">
                  <c:v>6.9291983807403534E-3</c:v>
                </c:pt>
                <c:pt idx="15">
                  <c:v>8.026024953957922E-2</c:v>
                </c:pt>
                <c:pt idx="16">
                  <c:v>4.6855754301677877E-2</c:v>
                </c:pt>
              </c:numCache>
            </c:numRef>
          </c:yVal>
          <c:smooth val="0"/>
        </c:ser>
        <c:dLbls>
          <c:showLegendKey val="0"/>
          <c:showVal val="0"/>
          <c:showCatName val="0"/>
          <c:showSerName val="0"/>
          <c:showPercent val="0"/>
          <c:showBubbleSize val="0"/>
        </c:dLbls>
        <c:axId val="48962176"/>
        <c:axId val="48960640"/>
      </c:scatterChart>
      <c:valAx>
        <c:axId val="48962176"/>
        <c:scaling>
          <c:orientation val="minMax"/>
          <c:max val="3.5"/>
          <c:min val="0.5"/>
        </c:scaling>
        <c:delete val="0"/>
        <c:axPos val="b"/>
        <c:numFmt formatCode="General" sourceLinked="1"/>
        <c:majorTickMark val="out"/>
        <c:minorTickMark val="none"/>
        <c:tickLblPos val="none"/>
        <c:crossAx val="48960640"/>
        <c:crosses val="autoZero"/>
        <c:crossBetween val="midCat"/>
      </c:valAx>
      <c:valAx>
        <c:axId val="48960640"/>
        <c:scaling>
          <c:orientation val="minMax"/>
          <c:max val="0.18000000000000002"/>
          <c:min val="-6.0000000000000012E-2"/>
        </c:scaling>
        <c:delete val="0"/>
        <c:axPos val="l"/>
        <c:majorGridlines/>
        <c:numFmt formatCode="0.00%" sourceLinked="1"/>
        <c:majorTickMark val="out"/>
        <c:minorTickMark val="none"/>
        <c:tickLblPos val="nextTo"/>
        <c:crossAx val="48962176"/>
        <c:crosses val="autoZero"/>
        <c:crossBetween val="midCat"/>
        <c:majorUnit val="6.0000000000000012E-2"/>
      </c:valAx>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247650</xdr:colOff>
      <xdr:row>15</xdr:row>
      <xdr:rowOff>100012</xdr:rowOff>
    </xdr:from>
    <xdr:to>
      <xdr:col>16</xdr:col>
      <xdr:colOff>485775</xdr:colOff>
      <xdr:row>33</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0.16702</cdr:x>
      <cdr:y>0.05035</cdr:y>
    </cdr:from>
    <cdr:to>
      <cdr:x>0.35307</cdr:x>
      <cdr:y>0.1958</cdr:y>
    </cdr:to>
    <cdr:sp macro="" textlink="">
      <cdr:nvSpPr>
        <cdr:cNvPr id="2" name="TextBox 1"/>
        <cdr:cNvSpPr txBox="1"/>
      </cdr:nvSpPr>
      <cdr:spPr>
        <a:xfrm xmlns:a="http://schemas.openxmlformats.org/drawingml/2006/main">
          <a:off x="752475" y="171450"/>
          <a:ext cx="838200" cy="4953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100"/>
            <a:t>All</a:t>
          </a:r>
        </a:p>
        <a:p xmlns:a="http://schemas.openxmlformats.org/drawingml/2006/main">
          <a:pPr algn="ctr"/>
          <a:r>
            <a:rPr lang="en-US" sz="1100"/>
            <a:t>Republican</a:t>
          </a:r>
        </a:p>
      </cdr:txBody>
    </cdr:sp>
  </cdr:relSizeAnchor>
  <cdr:relSizeAnchor xmlns:cdr="http://schemas.openxmlformats.org/drawingml/2006/chartDrawing">
    <cdr:from>
      <cdr:x>0.45525</cdr:x>
      <cdr:y>0.06294</cdr:y>
    </cdr:from>
    <cdr:to>
      <cdr:x>0.6413</cdr:x>
      <cdr:y>0.2359</cdr:y>
    </cdr:to>
    <cdr:sp macro="" textlink="">
      <cdr:nvSpPr>
        <cdr:cNvPr id="3" name="TextBox 1"/>
        <cdr:cNvSpPr txBox="1"/>
      </cdr:nvSpPr>
      <cdr:spPr>
        <a:xfrm xmlns:a="http://schemas.openxmlformats.org/drawingml/2006/main">
          <a:off x="2051050" y="214313"/>
          <a:ext cx="838200" cy="58896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Divided</a:t>
          </a:r>
        </a:p>
      </cdr:txBody>
    </cdr:sp>
  </cdr:relSizeAnchor>
  <cdr:relSizeAnchor xmlns:cdr="http://schemas.openxmlformats.org/drawingml/2006/chartDrawing">
    <cdr:from>
      <cdr:x>0.72586</cdr:x>
      <cdr:y>0.04289</cdr:y>
    </cdr:from>
    <cdr:to>
      <cdr:x>0.91191</cdr:x>
      <cdr:y>0.18834</cdr:y>
    </cdr:to>
    <cdr:sp macro="" textlink="">
      <cdr:nvSpPr>
        <cdr:cNvPr id="4" name="TextBox 1"/>
        <cdr:cNvSpPr txBox="1"/>
      </cdr:nvSpPr>
      <cdr:spPr>
        <a:xfrm xmlns:a="http://schemas.openxmlformats.org/drawingml/2006/main">
          <a:off x="3270250" y="146050"/>
          <a:ext cx="838200" cy="4953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a:t>All</a:t>
          </a:r>
        </a:p>
        <a:p xmlns:a="http://schemas.openxmlformats.org/drawingml/2006/main">
          <a:pPr algn="ctr"/>
          <a:r>
            <a:rPr lang="en-US" sz="1100"/>
            <a:t>Democratic</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oliticsthatwor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L68"/>
  <sheetViews>
    <sheetView showGridLines="0" tabSelected="1" zoomScale="90" zoomScaleNormal="90" workbookViewId="0">
      <selection activeCell="H43" sqref="H43"/>
    </sheetView>
  </sheetViews>
  <sheetFormatPr defaultRowHeight="15" x14ac:dyDescent="0.25"/>
  <cols>
    <col min="2" max="2" width="13.140625" customWidth="1"/>
    <col min="3" max="3" width="13" customWidth="1"/>
  </cols>
  <sheetData>
    <row r="4" spans="2:12" ht="45" x14ac:dyDescent="0.25">
      <c r="B4" s="1" t="s">
        <v>4</v>
      </c>
      <c r="C4" s="1" t="s">
        <v>2</v>
      </c>
      <c r="D4" s="1" t="s">
        <v>3</v>
      </c>
      <c r="E4" s="1" t="s">
        <v>5</v>
      </c>
      <c r="F4" s="1" t="s">
        <v>7</v>
      </c>
      <c r="G4" s="1" t="s">
        <v>8</v>
      </c>
    </row>
    <row r="5" spans="2:12" x14ac:dyDescent="0.25">
      <c r="B5" s="2">
        <v>2001</v>
      </c>
      <c r="C5" s="4">
        <v>10621.8</v>
      </c>
      <c r="D5" s="4">
        <v>5807.4634122000598</v>
      </c>
      <c r="E5" s="5">
        <f>D5/C5</f>
        <v>0.54674945980907752</v>
      </c>
      <c r="F5" s="2">
        <v>1</v>
      </c>
      <c r="G5" s="6">
        <v>2.0614326626555379E-2</v>
      </c>
    </row>
    <row r="6" spans="2:12" x14ac:dyDescent="0.25">
      <c r="B6" s="2">
        <v>2002</v>
      </c>
      <c r="C6" s="4">
        <v>10977.5</v>
      </c>
      <c r="D6" s="4">
        <v>6228.2359655971604</v>
      </c>
      <c r="E6" s="5">
        <f>D6/C6</f>
        <v>0.5673637864356329</v>
      </c>
      <c r="F6" s="2">
        <v>1</v>
      </c>
      <c r="G6" s="6">
        <v>2.1934089692110859E-2</v>
      </c>
      <c r="K6">
        <v>1</v>
      </c>
      <c r="L6" s="6">
        <f>AVERAGE(G5:G10)</f>
        <v>1.2571528809224594E-2</v>
      </c>
    </row>
    <row r="7" spans="2:12" x14ac:dyDescent="0.25">
      <c r="B7" s="2">
        <v>2003</v>
      </c>
      <c r="C7" s="4">
        <v>11510.7</v>
      </c>
      <c r="D7" s="4">
        <v>6783.23106274362</v>
      </c>
      <c r="E7" s="5">
        <f>D7/C7</f>
        <v>0.58929787612774376</v>
      </c>
      <c r="F7" s="2">
        <v>1</v>
      </c>
      <c r="G7" s="6">
        <v>1.1851843733951317E-2</v>
      </c>
      <c r="K7">
        <v>2</v>
      </c>
      <c r="L7" s="6">
        <f>AVERAGE(G12:G41)</f>
        <v>1.6419324477141745E-2</v>
      </c>
    </row>
    <row r="8" spans="2:12" x14ac:dyDescent="0.25">
      <c r="B8" s="2">
        <v>2004</v>
      </c>
      <c r="C8" s="4">
        <v>12274.9</v>
      </c>
      <c r="D8" s="4">
        <v>7379.05269633032</v>
      </c>
      <c r="E8" s="5">
        <f>D8/C8</f>
        <v>0.60114971986169508</v>
      </c>
      <c r="F8" s="2">
        <v>1</v>
      </c>
      <c r="G8" s="6">
        <v>4.6919949876981226E-3</v>
      </c>
      <c r="K8">
        <v>3</v>
      </c>
      <c r="L8" s="6">
        <f>AVERAGE(G43:G59)</f>
        <v>-3.3946900914433179E-3</v>
      </c>
    </row>
    <row r="9" spans="2:12" x14ac:dyDescent="0.25">
      <c r="B9" s="2">
        <v>2005</v>
      </c>
      <c r="C9" s="4">
        <v>13093.7</v>
      </c>
      <c r="D9" s="4">
        <v>7932.7096617235002</v>
      </c>
      <c r="E9" s="5">
        <f>D9/C9</f>
        <v>0.6058417148493932</v>
      </c>
      <c r="F9" s="2">
        <v>1</v>
      </c>
      <c r="G9" s="6">
        <v>8.1186846349586839E-3</v>
      </c>
    </row>
    <row r="10" spans="2:12" x14ac:dyDescent="0.25">
      <c r="B10" s="2">
        <v>2006</v>
      </c>
      <c r="C10" s="4">
        <v>13855.9</v>
      </c>
      <c r="D10" s="4">
        <v>8506.9738992152306</v>
      </c>
      <c r="E10" s="5">
        <f>D10/C10</f>
        <v>0.61396039948435188</v>
      </c>
      <c r="F10" s="2">
        <v>1</v>
      </c>
      <c r="G10" s="6">
        <v>8.2182331800731978E-3</v>
      </c>
    </row>
    <row r="11" spans="2:12" s="2" customFormat="1" x14ac:dyDescent="0.25">
      <c r="C11" s="4"/>
      <c r="D11" s="4"/>
      <c r="E11" s="5"/>
      <c r="G11" s="6"/>
    </row>
    <row r="12" spans="2:12" x14ac:dyDescent="0.25">
      <c r="B12" s="2">
        <v>1981</v>
      </c>
      <c r="C12" s="4">
        <v>3211</v>
      </c>
      <c r="D12" s="4">
        <v>997.85500000000002</v>
      </c>
      <c r="E12" s="5">
        <f>D12/C12</f>
        <v>0.31076144503270009</v>
      </c>
      <c r="F12" s="2">
        <v>2</v>
      </c>
      <c r="G12" s="6">
        <v>3.0653801604071218E-2</v>
      </c>
    </row>
    <row r="13" spans="2:12" x14ac:dyDescent="0.25">
      <c r="B13" s="2">
        <v>1982</v>
      </c>
      <c r="C13" s="4">
        <v>3345</v>
      </c>
      <c r="D13" s="4">
        <v>1142.0340000000001</v>
      </c>
      <c r="E13" s="5">
        <f>D13/C13</f>
        <v>0.34141524663677131</v>
      </c>
      <c r="F13" s="2">
        <v>2</v>
      </c>
      <c r="G13" s="6">
        <v>3.7136744787323706E-2</v>
      </c>
    </row>
    <row r="14" spans="2:12" x14ac:dyDescent="0.25">
      <c r="B14" s="2">
        <v>1983</v>
      </c>
      <c r="C14" s="4">
        <v>3638.1</v>
      </c>
      <c r="D14" s="4">
        <v>1377.21</v>
      </c>
      <c r="E14" s="5">
        <f>D14/C14</f>
        <v>0.37855199142409501</v>
      </c>
      <c r="F14" s="2">
        <v>2</v>
      </c>
      <c r="G14" s="6">
        <v>1.0555341463770962E-2</v>
      </c>
    </row>
    <row r="15" spans="2:12" x14ac:dyDescent="0.25">
      <c r="B15" s="2">
        <v>1984</v>
      </c>
      <c r="C15" s="4">
        <v>4040.7</v>
      </c>
      <c r="D15" s="4">
        <v>1572.2660000000001</v>
      </c>
      <c r="E15" s="5">
        <f>D15/C15</f>
        <v>0.38910733288786598</v>
      </c>
      <c r="F15" s="2">
        <v>2</v>
      </c>
      <c r="G15" s="6">
        <v>3.0314987493112733E-2</v>
      </c>
    </row>
    <row r="16" spans="2:12" x14ac:dyDescent="0.25">
      <c r="B16" s="2">
        <v>1985</v>
      </c>
      <c r="C16" s="4">
        <v>4346.7</v>
      </c>
      <c r="D16" s="4">
        <v>1823.1030000000001</v>
      </c>
      <c r="E16" s="5">
        <f>D16/C16</f>
        <v>0.41942232038097871</v>
      </c>
      <c r="F16" s="2">
        <v>2</v>
      </c>
      <c r="G16" s="6">
        <v>4.3586397465394E-2</v>
      </c>
    </row>
    <row r="17" spans="2:7" x14ac:dyDescent="0.25">
      <c r="B17" s="2">
        <v>1986</v>
      </c>
      <c r="C17" s="4">
        <v>4590.2</v>
      </c>
      <c r="D17" s="4">
        <v>2125.30261665842</v>
      </c>
      <c r="E17" s="5">
        <f>D17/C17</f>
        <v>0.46300871784637271</v>
      </c>
      <c r="F17" s="2">
        <v>2</v>
      </c>
      <c r="G17" s="6">
        <v>1.9574521230667274E-2</v>
      </c>
    </row>
    <row r="18" spans="2:7" x14ac:dyDescent="0.25">
      <c r="B18" s="2">
        <v>1995</v>
      </c>
      <c r="C18" s="4">
        <v>7664.1</v>
      </c>
      <c r="D18" s="4">
        <v>4973.9829007093895</v>
      </c>
      <c r="E18" s="5">
        <f>D18/C18</f>
        <v>0.6489976514801985</v>
      </c>
      <c r="F18" s="2">
        <v>2</v>
      </c>
      <c r="G18" s="6">
        <v>-3.9751904130976845E-3</v>
      </c>
    </row>
    <row r="19" spans="2:7" x14ac:dyDescent="0.25">
      <c r="B19" s="2">
        <v>1996</v>
      </c>
      <c r="C19" s="4">
        <v>8100.2</v>
      </c>
      <c r="D19" s="4">
        <v>5224.8109391357302</v>
      </c>
      <c r="E19" s="5">
        <f>D19/C19</f>
        <v>0.64502246106710082</v>
      </c>
      <c r="F19" s="2">
        <v>2</v>
      </c>
      <c r="G19" s="6">
        <v>-1.6208380635278741E-2</v>
      </c>
    </row>
    <row r="20" spans="2:7" x14ac:dyDescent="0.25">
      <c r="B20" s="2">
        <v>1997</v>
      </c>
      <c r="C20" s="4">
        <v>8608.5</v>
      </c>
      <c r="D20" s="4">
        <v>5413.1460113973399</v>
      </c>
      <c r="E20" s="5">
        <f>D20/C20</f>
        <v>0.62881408043182208</v>
      </c>
      <c r="F20" s="2">
        <v>2</v>
      </c>
      <c r="G20" s="6">
        <v>-2.0818546292665663E-2</v>
      </c>
    </row>
    <row r="21" spans="2:7" x14ac:dyDescent="0.25">
      <c r="B21" s="2">
        <v>1998</v>
      </c>
      <c r="C21" s="4">
        <v>9089.2000000000007</v>
      </c>
      <c r="D21" s="4">
        <v>5526.1930088976205</v>
      </c>
      <c r="E21" s="5">
        <f>D21/C21</f>
        <v>0.60799553413915641</v>
      </c>
      <c r="F21" s="2">
        <v>2</v>
      </c>
      <c r="G21" s="6">
        <v>-2.2496610509627257E-2</v>
      </c>
    </row>
    <row r="22" spans="2:7" x14ac:dyDescent="0.25">
      <c r="B22" s="2">
        <v>1999</v>
      </c>
      <c r="C22" s="4">
        <v>9660.6</v>
      </c>
      <c r="D22" s="4">
        <v>5656.2709016154295</v>
      </c>
      <c r="E22" s="5">
        <f>D22/C22</f>
        <v>0.58549892362952916</v>
      </c>
      <c r="F22" s="2">
        <v>2</v>
      </c>
      <c r="G22" s="6">
        <v>-3.3793668312278369E-2</v>
      </c>
    </row>
    <row r="23" spans="2:7" x14ac:dyDescent="0.25">
      <c r="B23" s="2">
        <v>2000</v>
      </c>
      <c r="C23" s="4">
        <v>10284.799999999999</v>
      </c>
      <c r="D23" s="4">
        <v>5674.1782098868607</v>
      </c>
      <c r="E23" s="5">
        <f>D23/C23</f>
        <v>0.55170525531725079</v>
      </c>
      <c r="F23" s="2">
        <v>2</v>
      </c>
      <c r="G23" s="6">
        <v>-4.9557955081732663E-3</v>
      </c>
    </row>
    <row r="24" spans="2:7" x14ac:dyDescent="0.25">
      <c r="B24" s="2">
        <v>1970</v>
      </c>
      <c r="C24" s="4">
        <v>1075.9000000000001</v>
      </c>
      <c r="D24" s="4">
        <v>370.91870694992997</v>
      </c>
      <c r="E24" s="5">
        <f>D24/C24</f>
        <v>0.34475202802298532</v>
      </c>
      <c r="F24" s="2">
        <v>2</v>
      </c>
      <c r="G24" s="6">
        <v>-3.8291435774124305E-3</v>
      </c>
    </row>
    <row r="25" spans="2:7" x14ac:dyDescent="0.25">
      <c r="B25" s="2">
        <v>1971</v>
      </c>
      <c r="C25" s="4">
        <v>1167.8</v>
      </c>
      <c r="D25" s="4">
        <v>398.12974445553999</v>
      </c>
      <c r="E25" s="5">
        <f>D25/C25</f>
        <v>0.34092288444557289</v>
      </c>
      <c r="F25" s="2">
        <v>2</v>
      </c>
      <c r="G25" s="6">
        <v>-7.7503478419390648E-3</v>
      </c>
    </row>
    <row r="26" spans="2:7" x14ac:dyDescent="0.25">
      <c r="B26" s="2">
        <v>1972</v>
      </c>
      <c r="C26" s="4">
        <v>1282.4000000000001</v>
      </c>
      <c r="D26" s="4">
        <v>427.26046094050002</v>
      </c>
      <c r="E26" s="5">
        <f>D26/C26</f>
        <v>0.33317253660363383</v>
      </c>
      <c r="F26" s="2">
        <v>2</v>
      </c>
      <c r="G26" s="6">
        <v>-1.2457377127197022E-2</v>
      </c>
    </row>
    <row r="27" spans="2:7" x14ac:dyDescent="0.25">
      <c r="B27" s="2">
        <v>1973</v>
      </c>
      <c r="C27" s="4">
        <v>1428.5</v>
      </c>
      <c r="D27" s="4">
        <v>458.14160531209001</v>
      </c>
      <c r="E27" s="5">
        <f>D27/C27</f>
        <v>0.32071515947643681</v>
      </c>
      <c r="F27" s="2">
        <v>2</v>
      </c>
      <c r="G27" s="6">
        <v>-1.3987489195219083E-2</v>
      </c>
    </row>
    <row r="28" spans="2:7" x14ac:dyDescent="0.25">
      <c r="B28" s="2">
        <v>1974</v>
      </c>
      <c r="C28" s="4">
        <v>1548.8</v>
      </c>
      <c r="D28" s="4">
        <v>475.05981573154997</v>
      </c>
      <c r="E28" s="5">
        <f>D28/C28</f>
        <v>0.30672767028121772</v>
      </c>
      <c r="F28" s="2">
        <v>2</v>
      </c>
      <c r="G28" s="6">
        <v>8.9742658902547956E-3</v>
      </c>
    </row>
    <row r="29" spans="2:7" x14ac:dyDescent="0.25">
      <c r="B29" s="2">
        <v>1975</v>
      </c>
      <c r="C29" s="4">
        <v>1688.9</v>
      </c>
      <c r="D29" s="4">
        <v>533.18899999999996</v>
      </c>
      <c r="E29" s="5">
        <f>D29/C29</f>
        <v>0.31570193617147252</v>
      </c>
      <c r="F29" s="2">
        <v>2</v>
      </c>
      <c r="G29" s="6">
        <v>1.4737454540074135E-2</v>
      </c>
    </row>
    <row r="30" spans="2:7" x14ac:dyDescent="0.25">
      <c r="B30" s="2">
        <v>1976</v>
      </c>
      <c r="C30" s="4">
        <v>1877.6</v>
      </c>
      <c r="D30" s="4">
        <v>620.43299999999999</v>
      </c>
      <c r="E30" s="5">
        <f>D30/C30</f>
        <v>0.33043939071154665</v>
      </c>
      <c r="F30" s="2">
        <v>2</v>
      </c>
      <c r="G30" s="6">
        <v>4.574990880016172E-3</v>
      </c>
    </row>
    <row r="31" spans="2:7" x14ac:dyDescent="0.25">
      <c r="B31" s="2">
        <v>1987</v>
      </c>
      <c r="C31" s="4">
        <v>4870.2</v>
      </c>
      <c r="D31" s="4">
        <v>2350.276890953</v>
      </c>
      <c r="E31" s="5">
        <f>D31/C31</f>
        <v>0.48258323907703998</v>
      </c>
      <c r="F31" s="2">
        <v>2</v>
      </c>
      <c r="G31" s="6">
        <v>1.2854774866751628E-2</v>
      </c>
    </row>
    <row r="32" spans="2:7" x14ac:dyDescent="0.25">
      <c r="B32" s="2">
        <v>1988</v>
      </c>
      <c r="C32" s="4">
        <v>5252.6</v>
      </c>
      <c r="D32" s="4">
        <v>2602.3377120411601</v>
      </c>
      <c r="E32" s="5">
        <f>D32/C32</f>
        <v>0.49543801394379161</v>
      </c>
      <c r="F32" s="2">
        <v>2</v>
      </c>
      <c r="G32" s="6">
        <v>9.6136784731480907E-3</v>
      </c>
    </row>
    <row r="33" spans="2:7" x14ac:dyDescent="0.25">
      <c r="B33" s="2">
        <v>1989</v>
      </c>
      <c r="C33" s="4">
        <v>5657.7</v>
      </c>
      <c r="D33" s="4">
        <v>2857.4309601873197</v>
      </c>
      <c r="E33" s="5">
        <f>D33/C33</f>
        <v>0.5050516924169397</v>
      </c>
      <c r="F33" s="2">
        <v>2</v>
      </c>
      <c r="G33" s="6">
        <v>3.567234460514368E-2</v>
      </c>
    </row>
    <row r="34" spans="2:7" x14ac:dyDescent="0.25">
      <c r="B34" s="2">
        <v>1990</v>
      </c>
      <c r="C34" s="4">
        <v>5979.6</v>
      </c>
      <c r="D34" s="4">
        <v>3233.3134517772501</v>
      </c>
      <c r="E34" s="5">
        <f>D34/C34</f>
        <v>0.54072403702208338</v>
      </c>
      <c r="F34" s="2">
        <v>2</v>
      </c>
      <c r="G34" s="6">
        <v>5.2943496456541506E-2</v>
      </c>
    </row>
    <row r="35" spans="2:7" x14ac:dyDescent="0.25">
      <c r="B35" s="2">
        <v>1991</v>
      </c>
      <c r="C35" s="4">
        <v>6174</v>
      </c>
      <c r="D35" s="4">
        <v>3665.3033516970299</v>
      </c>
      <c r="E35" s="5">
        <f>D35/C35</f>
        <v>0.59366753347862489</v>
      </c>
      <c r="F35" s="2">
        <v>2</v>
      </c>
      <c r="G35" s="6">
        <v>2.7900624507957716E-2</v>
      </c>
    </row>
    <row r="36" spans="2:7" x14ac:dyDescent="0.25">
      <c r="B36" s="2">
        <v>1992</v>
      </c>
      <c r="C36" s="4">
        <v>6539.3</v>
      </c>
      <c r="D36" s="4">
        <v>4064.62065552166</v>
      </c>
      <c r="E36" s="5">
        <f>D36/C36</f>
        <v>0.6215681579865826</v>
      </c>
      <c r="F36" s="2">
        <v>2</v>
      </c>
      <c r="G36" s="6">
        <v>1.9757802316872963E-2</v>
      </c>
    </row>
    <row r="37" spans="2:7" x14ac:dyDescent="0.25">
      <c r="B37" s="2">
        <v>2007</v>
      </c>
      <c r="C37" s="4">
        <v>14477.6</v>
      </c>
      <c r="D37" s="4">
        <v>9007.6533722624808</v>
      </c>
      <c r="E37" s="5">
        <f>D37/C37</f>
        <v>0.62217863266442508</v>
      </c>
      <c r="F37" s="2">
        <v>2</v>
      </c>
      <c r="G37" s="6">
        <v>5.8913651718084159E-2</v>
      </c>
    </row>
    <row r="38" spans="2:7" x14ac:dyDescent="0.25">
      <c r="B38" s="2">
        <v>2008</v>
      </c>
      <c r="C38" s="4">
        <v>14718.6</v>
      </c>
      <c r="D38" s="4">
        <v>10024.724896912401</v>
      </c>
      <c r="E38" s="5">
        <f>D38/C38</f>
        <v>0.68109228438250924</v>
      </c>
      <c r="F38" s="2">
        <v>2</v>
      </c>
      <c r="G38" s="6">
        <v>0.14490652296570516</v>
      </c>
    </row>
    <row r="39" spans="2:7" x14ac:dyDescent="0.25">
      <c r="B39" s="2">
        <v>2011</v>
      </c>
      <c r="C39" s="4">
        <v>15517.9</v>
      </c>
      <c r="D39" s="4">
        <v>14790.3403285571</v>
      </c>
      <c r="E39" s="5">
        <f>D39/C39</f>
        <v>0.9531148111894715</v>
      </c>
      <c r="F39" s="2">
        <v>2</v>
      </c>
      <c r="G39" s="6">
        <v>4.0886463767578984E-2</v>
      </c>
    </row>
    <row r="40" spans="2:7" x14ac:dyDescent="0.25">
      <c r="B40" s="2">
        <v>2012</v>
      </c>
      <c r="C40" s="4">
        <v>16163.2</v>
      </c>
      <c r="D40" s="4">
        <v>16066.2414073858</v>
      </c>
      <c r="E40" s="5">
        <f>D40/C40</f>
        <v>0.99400127495705048</v>
      </c>
      <c r="F40" s="2">
        <v>2</v>
      </c>
      <c r="G40" s="6">
        <v>4.2145948610744499E-3</v>
      </c>
    </row>
    <row r="41" spans="2:7" x14ac:dyDescent="0.25">
      <c r="B41" s="2">
        <v>2013</v>
      </c>
      <c r="C41" s="4">
        <v>16768.099999999999</v>
      </c>
      <c r="D41" s="4">
        <v>16738.183526697299</v>
      </c>
      <c r="E41" s="5">
        <f>D41/C41</f>
        <v>0.99821586981812493</v>
      </c>
      <c r="F41" s="2">
        <v>2</v>
      </c>
      <c r="G41" s="6">
        <v>2.5079823833597636E-2</v>
      </c>
    </row>
    <row r="42" spans="2:7" s="2" customFormat="1" x14ac:dyDescent="0.25">
      <c r="C42" s="4"/>
      <c r="D42" s="4"/>
      <c r="E42" s="5"/>
      <c r="G42" s="6"/>
    </row>
    <row r="43" spans="2:7" x14ac:dyDescent="0.25">
      <c r="B43" s="2">
        <v>1961</v>
      </c>
      <c r="C43" s="4">
        <v>563.29999999999995</v>
      </c>
      <c r="D43" s="4">
        <v>288.97093861004998</v>
      </c>
      <c r="E43" s="5">
        <f>D43/C43</f>
        <v>0.51299651803665902</v>
      </c>
      <c r="F43" s="2">
        <v>3</v>
      </c>
      <c r="G43" s="6">
        <v>-2.0184052789807283E-2</v>
      </c>
    </row>
    <row r="44" spans="2:7" x14ac:dyDescent="0.25">
      <c r="B44" s="2">
        <v>1962</v>
      </c>
      <c r="C44" s="4">
        <v>605.1</v>
      </c>
      <c r="D44" s="4">
        <v>298.20082272087001</v>
      </c>
      <c r="E44" s="5">
        <f>D44/C44</f>
        <v>0.49281246524685174</v>
      </c>
      <c r="F44" s="2">
        <v>3</v>
      </c>
      <c r="G44" s="6">
        <v>-1.3859078155699256E-2</v>
      </c>
    </row>
    <row r="45" spans="2:7" x14ac:dyDescent="0.25">
      <c r="B45" s="2">
        <v>1963</v>
      </c>
      <c r="C45" s="4">
        <v>638.6</v>
      </c>
      <c r="D45" s="4">
        <v>305.85963299640997</v>
      </c>
      <c r="E45" s="5">
        <f>D45/C45</f>
        <v>0.47895338709115248</v>
      </c>
      <c r="F45" s="2">
        <v>3</v>
      </c>
      <c r="G45" s="6">
        <v>-2.4428891236238537E-2</v>
      </c>
    </row>
    <row r="46" spans="2:7" x14ac:dyDescent="0.25">
      <c r="B46" s="2">
        <v>1964</v>
      </c>
      <c r="C46" s="4">
        <v>685.8</v>
      </c>
      <c r="D46" s="4">
        <v>311.71289925729997</v>
      </c>
      <c r="E46" s="5">
        <f>D46/C46</f>
        <v>0.45452449585491395</v>
      </c>
      <c r="F46" s="2">
        <v>3</v>
      </c>
      <c r="G46" s="6">
        <v>-2.7909060889686033E-2</v>
      </c>
    </row>
    <row r="47" spans="2:7" x14ac:dyDescent="0.25">
      <c r="B47" s="2">
        <v>1965</v>
      </c>
      <c r="C47" s="4">
        <v>743.7</v>
      </c>
      <c r="D47" s="4">
        <v>317.27389898364004</v>
      </c>
      <c r="E47" s="5">
        <f>D47/C47</f>
        <v>0.42661543496522791</v>
      </c>
      <c r="F47" s="2">
        <v>3</v>
      </c>
      <c r="G47" s="6">
        <v>-3.4091400860344512E-2</v>
      </c>
    </row>
    <row r="48" spans="2:7" x14ac:dyDescent="0.25">
      <c r="B48" s="2">
        <v>1966</v>
      </c>
      <c r="C48" s="4">
        <v>815</v>
      </c>
      <c r="D48" s="4">
        <v>319.90708779547998</v>
      </c>
      <c r="E48" s="5">
        <f>D48/C48</f>
        <v>0.3925240341048834</v>
      </c>
      <c r="F48" s="2">
        <v>3</v>
      </c>
      <c r="G48" s="6">
        <v>-1.394571474252998E-2</v>
      </c>
    </row>
    <row r="49" spans="2:7" x14ac:dyDescent="0.25">
      <c r="B49" s="2">
        <v>1967</v>
      </c>
      <c r="C49" s="4">
        <v>861.7</v>
      </c>
      <c r="D49" s="4">
        <v>326.22093779453996</v>
      </c>
      <c r="E49" s="5">
        <f>D49/C49</f>
        <v>0.37857831936235342</v>
      </c>
      <c r="F49" s="2">
        <v>3</v>
      </c>
      <c r="G49" s="6">
        <v>-9.7948642685815046E-3</v>
      </c>
    </row>
    <row r="50" spans="2:7" x14ac:dyDescent="0.25">
      <c r="B50" s="2">
        <v>1968</v>
      </c>
      <c r="C50" s="4">
        <v>942.5</v>
      </c>
      <c r="D50" s="4">
        <v>347.57840642588002</v>
      </c>
      <c r="E50" s="5">
        <f>D50/C50</f>
        <v>0.36878345509377192</v>
      </c>
      <c r="F50" s="2">
        <v>3</v>
      </c>
      <c r="G50" s="6">
        <v>-2.1964890684114113E-2</v>
      </c>
    </row>
    <row r="51" spans="2:7" x14ac:dyDescent="0.25">
      <c r="B51" s="2">
        <v>1969</v>
      </c>
      <c r="C51" s="4">
        <v>1019.9</v>
      </c>
      <c r="D51" s="4">
        <v>353.72025384141</v>
      </c>
      <c r="E51" s="5">
        <f>D51/C51</f>
        <v>0.3468185644096578</v>
      </c>
      <c r="F51" s="2">
        <v>3</v>
      </c>
      <c r="G51" s="6">
        <v>-2.0665363866724795E-3</v>
      </c>
    </row>
    <row r="52" spans="2:7" x14ac:dyDescent="0.25">
      <c r="B52" s="2">
        <v>1977</v>
      </c>
      <c r="C52" s="4">
        <v>2086</v>
      </c>
      <c r="D52" s="4">
        <v>698.84</v>
      </c>
      <c r="E52" s="5">
        <f>D52/C52</f>
        <v>0.33501438159156283</v>
      </c>
      <c r="F52" s="2">
        <v>3</v>
      </c>
      <c r="G52" s="6">
        <v>-7.6172840781961182E-3</v>
      </c>
    </row>
    <row r="53" spans="2:7" x14ac:dyDescent="0.25">
      <c r="B53" s="2">
        <v>1978</v>
      </c>
      <c r="C53" s="4">
        <v>2356.6</v>
      </c>
      <c r="D53" s="4">
        <v>771.54399999999998</v>
      </c>
      <c r="E53" s="5">
        <f>D53/C53</f>
        <v>0.32739709751336671</v>
      </c>
      <c r="F53" s="2">
        <v>3</v>
      </c>
      <c r="G53" s="6">
        <v>-1.338205249228086E-2</v>
      </c>
    </row>
    <row r="54" spans="2:7" x14ac:dyDescent="0.25">
      <c r="B54" s="2">
        <v>1979</v>
      </c>
      <c r="C54" s="4">
        <v>2632.1</v>
      </c>
      <c r="D54" s="4">
        <v>826.51900000000001</v>
      </c>
      <c r="E54" s="5">
        <f>D54/C54</f>
        <v>0.31401504502108585</v>
      </c>
      <c r="F54" s="2">
        <v>3</v>
      </c>
      <c r="G54" s="6">
        <v>3.0857410051150502E-3</v>
      </c>
    </row>
    <row r="55" spans="2:7" x14ac:dyDescent="0.25">
      <c r="B55" s="2">
        <v>1980</v>
      </c>
      <c r="C55" s="4">
        <v>2862.5</v>
      </c>
      <c r="D55" s="4">
        <v>907.70100000000002</v>
      </c>
      <c r="E55" s="5">
        <f>D55/C55</f>
        <v>0.3171007860262009</v>
      </c>
      <c r="F55" s="2">
        <v>3</v>
      </c>
      <c r="G55" s="6">
        <v>-6.3393409935008083E-3</v>
      </c>
    </row>
    <row r="56" spans="2:7" x14ac:dyDescent="0.25">
      <c r="B56" s="2">
        <v>1993</v>
      </c>
      <c r="C56" s="4">
        <v>6878.7</v>
      </c>
      <c r="D56" s="4">
        <v>4411.4888831393801</v>
      </c>
      <c r="E56" s="5">
        <f>D56/C56</f>
        <v>0.64132596030345557</v>
      </c>
      <c r="F56" s="2">
        <v>3</v>
      </c>
      <c r="G56" s="6">
        <v>7.4249279600258067E-4</v>
      </c>
    </row>
    <row r="57" spans="2:7" x14ac:dyDescent="0.25">
      <c r="B57" s="2">
        <v>1994</v>
      </c>
      <c r="C57" s="4">
        <v>7308.8</v>
      </c>
      <c r="D57" s="4">
        <v>4692.74991001332</v>
      </c>
      <c r="E57" s="5">
        <f>D57/C57</f>
        <v>0.64206845309945815</v>
      </c>
      <c r="F57" s="2">
        <v>3</v>
      </c>
      <c r="G57" s="6">
        <v>6.9291983807403534E-3</v>
      </c>
    </row>
    <row r="58" spans="2:7" x14ac:dyDescent="0.25">
      <c r="B58" s="2">
        <v>2009</v>
      </c>
      <c r="C58" s="4">
        <v>14418.7</v>
      </c>
      <c r="D58" s="4">
        <v>11909.829003511699</v>
      </c>
      <c r="E58" s="5">
        <f>D58/C58</f>
        <v>0.8259988073482144</v>
      </c>
      <c r="F58" s="2">
        <v>3</v>
      </c>
      <c r="G58" s="6">
        <v>8.026024953957922E-2</v>
      </c>
    </row>
    <row r="59" spans="2:7" x14ac:dyDescent="0.25">
      <c r="B59" s="2">
        <v>2010</v>
      </c>
      <c r="C59" s="4">
        <v>14964.4</v>
      </c>
      <c r="D59" s="4">
        <v>13561.623030891698</v>
      </c>
      <c r="E59" s="5">
        <f>D59/C59</f>
        <v>0.90625905688779362</v>
      </c>
      <c r="F59" s="2">
        <v>3</v>
      </c>
      <c r="G59" s="6">
        <v>4.6855754301677877E-2</v>
      </c>
    </row>
    <row r="60" spans="2:7" x14ac:dyDescent="0.25">
      <c r="B60" s="2">
        <v>2014</v>
      </c>
      <c r="C60" s="4">
        <v>17418.3</v>
      </c>
      <c r="D60" s="4">
        <v>17824.0713807338</v>
      </c>
      <c r="E60" s="5">
        <f t="shared" ref="E60" si="0">D60/C60</f>
        <v>1.0232956936517226</v>
      </c>
    </row>
    <row r="61" spans="2:7" x14ac:dyDescent="0.25">
      <c r="B61" s="2"/>
      <c r="C61" s="2"/>
      <c r="D61" s="2"/>
      <c r="E61" s="2"/>
    </row>
    <row r="62" spans="2:7" x14ac:dyDescent="0.25">
      <c r="B62" s="2" t="s">
        <v>0</v>
      </c>
      <c r="C62" s="2"/>
      <c r="D62" s="2"/>
      <c r="E62" s="2"/>
    </row>
    <row r="63" spans="2:7" x14ac:dyDescent="0.25">
      <c r="B63" s="2" t="s">
        <v>6</v>
      </c>
      <c r="C63" s="2"/>
      <c r="D63" s="2"/>
      <c r="E63" s="2"/>
    </row>
    <row r="64" spans="2:7" x14ac:dyDescent="0.25">
      <c r="B64" s="2"/>
      <c r="C64" s="2"/>
      <c r="D64" s="2"/>
      <c r="E64" s="2"/>
    </row>
    <row r="65" spans="2:5" x14ac:dyDescent="0.25">
      <c r="B65" s="3" t="s">
        <v>1</v>
      </c>
      <c r="C65" s="2"/>
      <c r="D65" s="2"/>
      <c r="E65" s="2"/>
    </row>
    <row r="68" spans="2:5" x14ac:dyDescent="0.25">
      <c r="B68" t="s">
        <v>9</v>
      </c>
    </row>
  </sheetData>
  <sortState ref="B5:G57">
    <sortCondition ref="F5:F57"/>
  </sortState>
  <hyperlinks>
    <hyperlink ref="B65" r:id="rId1"/>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Salminen</dc:creator>
  <cp:lastModifiedBy>Nathan Salminen</cp:lastModifiedBy>
  <dcterms:created xsi:type="dcterms:W3CDTF">2015-03-16T00:13:29Z</dcterms:created>
  <dcterms:modified xsi:type="dcterms:W3CDTF">2015-03-20T04:34:15Z</dcterms:modified>
</cp:coreProperties>
</file>